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ER\Documents\GT-SEC\PLAN DE TRAVAIL 2025 ET QUESTIONNAIRE\"/>
    </mc:Choice>
  </mc:AlternateContent>
  <xr:revisionPtr revIDLastSave="0" documentId="8_{C3A8D3A9-7F07-4D8B-AC8C-FBFEF84E5736}" xr6:coauthVersionLast="47" xr6:coauthVersionMax="47" xr10:uidLastSave="{00000000-0000-0000-0000-000000000000}"/>
  <bookViews>
    <workbookView xWindow="11700" yWindow="0" windowWidth="11376" windowHeight="8964" xr2:uid="{00000000-000D-0000-FFFF-FFFF00000000}"/>
  </bookViews>
  <sheets>
    <sheet name="Feuil1" sheetId="1" r:id="rId1"/>
  </sheets>
  <definedNames>
    <definedName name="_xlnm.Print_Titles" localSheetId="0">Feuil1!$1:$4</definedName>
    <definedName name="_xlnm.Print_Area" localSheetId="0">Feuil1!$A$1:$M$141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5" i="1" l="1"/>
  <c r="M144" i="1"/>
  <c r="M143" i="1"/>
  <c r="M113" i="1"/>
  <c r="M112" i="1"/>
  <c r="M61" i="1"/>
  <c r="M60" i="1"/>
</calcChain>
</file>

<file path=xl/sharedStrings.xml><?xml version="1.0" encoding="utf-8"?>
<sst xmlns="http://schemas.openxmlformats.org/spreadsheetml/2006/main" count="725" uniqueCount="429">
  <si>
    <t>Impact</t>
  </si>
  <si>
    <t>Effet</t>
  </si>
  <si>
    <t>Activités et exigence concernée</t>
  </si>
  <si>
    <t>Livrables</t>
  </si>
  <si>
    <t>Responsables</t>
  </si>
  <si>
    <t>Calendrier</t>
  </si>
  <si>
    <t>Budget</t>
  </si>
  <si>
    <t>T1</t>
  </si>
  <si>
    <t>T2</t>
  </si>
  <si>
    <t>T3</t>
  </si>
  <si>
    <t>T4</t>
  </si>
  <si>
    <t>Le soutien politique et citoyen se renforce autour de l’ITIE</t>
  </si>
  <si>
    <t xml:space="preserve">Renforcement du rôle du Gouvernement dans l’ITIE. </t>
  </si>
  <si>
    <t>SP</t>
  </si>
  <si>
    <t>X</t>
  </si>
  <si>
    <t>Budget détaillé pour la mise en œuvre de l’ITIE</t>
  </si>
  <si>
    <t>GMP</t>
  </si>
  <si>
    <t xml:space="preserve">Meilleure performance du secrétariat Permanent Cameroun </t>
  </si>
  <si>
    <t>Exigence 1.1</t>
  </si>
  <si>
    <t>Président du Comité ITIE</t>
  </si>
  <si>
    <t>Tdr du GAH</t>
  </si>
  <si>
    <t>Profils dressés</t>
  </si>
  <si>
    <t>Compte rendu de session du Comité</t>
  </si>
  <si>
    <t>Plan de formation détaillé : Un plan de formation qui identifie les compétences à développer, les méthodes de formation, les objectifs de chaque session, et le calendrier des formations</t>
  </si>
  <si>
    <t>Fiche de présence des réunions hebdomadaires du Secrétariat Permanent</t>
  </si>
  <si>
    <t>Personnels</t>
  </si>
  <si>
    <t>invités</t>
  </si>
  <si>
    <t>Documents comptables</t>
  </si>
  <si>
    <t>L’engagement des parties prenantes vis-à-vis du rôle du Comité ITIE réorganisé est clarifié, et une meilleure compréhension des changements apportés par la réorganisation est obtenue.</t>
  </si>
  <si>
    <t>GAH</t>
  </si>
  <si>
    <t>Évaluation de l'impact de la réorganisation du Comité ITIE sur les processus décisionnels et de mise en œuvre, et identification des points d’amélioration dans le cadre législatif actuel</t>
  </si>
  <si>
    <t>Assurer l'accessibilité des données à tous, y compris les communautés locales, les médias et la société civile, pour encourager la participation et les retours d'information.</t>
  </si>
  <si>
    <t>Soutien renforcé des entreprises pétrolières, gazières et minières au processus ITIE</t>
  </si>
  <si>
    <t>Une participation accrue et coordonnée des entreprises extractives dans le processus ITIE, garantissant que les contributions et les opinions de ces entreprises sont prises en compte de manière structurée et systématique</t>
  </si>
  <si>
    <t>Exigence 1.2</t>
  </si>
  <si>
    <t>- Ministère des Mines</t>
  </si>
  <si>
    <t>-GMP</t>
  </si>
  <si>
    <t>-SNH</t>
  </si>
  <si>
    <t>-SONAMINE-Entreprises extractives</t>
  </si>
  <si>
    <t>Rapport sur la formation et la sensibilisation des entreprises extractives à l'ITIE</t>
  </si>
  <si>
    <t>Rapport de suivi semestriel ou annuel de la participation des entreprises et des actions entreprises</t>
  </si>
  <si>
    <t>Une société civile pleinement engagée dans le processus ITIE au Cameroun, contribuant ainsi à la transparence et à la gouvernance équitable des ressources extractives et à l'amélioration des conditions de liberté d'expression et de participation civique.</t>
  </si>
  <si>
    <t>Echanges épistolaire entre le MINFI et le COPIL</t>
  </si>
  <si>
    <t>Compte rendu des réunions de dialogue entre le gouvernement, le Groupe multipartite et la société civile.</t>
  </si>
  <si>
    <t>Objectif prioritaire 4 : Garantir une supervision multipartite du processus ITIE au Cameroun qui soit inclusive, transparente et représentative des différentes parties prenantes, tout en respectant le pluralisme, la diversité et l'équilibre hommes-femmes</t>
  </si>
  <si>
    <t>Renforcement de la transparence, de la responsabilité et de la gouvernance dans le secteur extractif au Cameroun grâce à une participation active et équitable de toutes les parties prenantes dans le processus de supervision de l'ITIE</t>
  </si>
  <si>
    <t>Effet 1 : Une représentation équilibrée et adéquate des parties prenantes dans le Groupe multipartite, avec une participation libre de toute pression et coercition, et une meilleure transparence dans les processus de l'ITIE.</t>
  </si>
  <si>
    <t>Décret régissant l’ITIE mis à jour pour inclure les dispositions de la Norme 2023.</t>
  </si>
  <si>
    <t>Décision MINFI portant constatation de la composition du Comité ITIE de septembre 2024</t>
  </si>
  <si>
    <t>Compte rendu de session</t>
  </si>
  <si>
    <t>Organiser des formations et des campagnes de sensibilisation sur le rôle du Groupe multipartite et l'importance de la diversité dans la supervision de l'ITIE.</t>
  </si>
  <si>
    <t>Effet 2 : Une augmentation de la confiance des parties prenantes dans le processus de gouvernance des ressources naturelles et une réduction des conflits d'intérêts grâce à des pratiques transparentes concernant les indemnités et les paiements.</t>
  </si>
  <si>
    <t>Établir un processus transparent et sans coercition pour la nomination des représentants des différentes parties prenantes.</t>
  </si>
  <si>
    <t>Courriers de désignation</t>
  </si>
  <si>
    <t>Constatation des points focaux du Secrétariat Permanent</t>
  </si>
  <si>
    <t>Décision MINFI</t>
  </si>
  <si>
    <t>Rédiger le cahier de charge des points focaux au sein du Secrétariat Permanent en vue adoption par le GMP</t>
  </si>
  <si>
    <t>Document cahier de charge des points focaux</t>
  </si>
  <si>
    <t>Rapport sur la gestion transparente des indemnités et paiements, garantissant l’absence de conflits d’intérêts</t>
  </si>
  <si>
    <t>Renforcement de la transparence et  de l’accessibilité des données ITIE, ce qui permettra d’impulser le débat public autour de la gestion des ressources pétrolières, gazières et minières</t>
  </si>
  <si>
    <t>Renforcer La Transparence Et La Participation Citoyenne Dans Le Secteur Extractif, En Permettant Aux Différents Acteurs (Entreprises Extractives, Administration Et Organisations De La Société Civile) De Collaborer Et De Partager Des Informations Sur Les Données ITIE</t>
  </si>
  <si>
    <t>Accessibilité améliorée des rapports ITIE pour un plus large public.</t>
  </si>
  <si>
    <t>Clarté et lisibilité des données, avec des informations rédigées de manière simple et compréhensible.</t>
  </si>
  <si>
    <t>Résumés des rapports ITIE ou résumé thématiques dans les deux langues officielles</t>
  </si>
  <si>
    <t>Diffusion proactive des rapports et informations ITIE à travers différents canaux.</t>
  </si>
  <si>
    <t>Accroissement de la participation des citoyens et des parties prenantes dans le suivi des dépenses et recettes publiques dans le secteur des ressources pétrolières, gazières et minières</t>
  </si>
  <si>
    <t>Utiliser les journées ITIE comme une opportunité de sensibiliser davantage le public sur les enjeux et les progrès réalisés en matière de transparence dans le secteur extractif.</t>
  </si>
  <si>
    <t>Collèges</t>
  </si>
  <si>
    <t>Renforcer la légitimité des données ITIE : En facilitant l’accès et la compréhension des données, ces activités contribueront à légitimer les informations rendues publiques</t>
  </si>
  <si>
    <t>Rapport des débats publics organisés par les entreprises extractives : Un document récapitulatif des points abordés, des données ITIE utilisées, des conclusions et des recommandations formulées</t>
  </si>
  <si>
    <t>Rapport des activités de vulgarisation menées par l’administration : Un rapport détaillant les efforts de l’administration pour partager les données ITIE avec le public</t>
  </si>
  <si>
    <t>Rapport des OSCs sur les débats publics, plaidoyers, revendications et la vulgarisation des données ITIE : Un rapport des discussions menées par les OSCs et l’impact de leurs activités de vulgarisation</t>
  </si>
  <si>
    <t>Garantir une bonne préparation pour l’évaluation ITIE, avec un focus sur les domaines prioritaires qui nécessitent des améliorations pour obtenir une note favorable lors de l’évaluation en 202</t>
  </si>
  <si>
    <t>Assurer que toutes les actions nécessaires pour respecter les critères de l’ITIE sont menées de manière efficace et en temps voulu</t>
  </si>
  <si>
    <t xml:space="preserve">Compte rendu de session </t>
  </si>
  <si>
    <t>Renforcer la transparence, la responsabilité et la gouvernance dans le secteur des industries extractives, afin d'assurer que les ressources extractives profitent effectivement au développement économique et social du Cameroun</t>
  </si>
  <si>
    <t>Renforcement des mécanismes de gouvernance pour la gestion des ressources naturelles et le contrôle des activités minières.</t>
  </si>
  <si>
    <t>Amélioration de la transparence dans la gestion des ressources minières, renforcement des réserves d’or de l’État et développement durable du secteur.</t>
  </si>
  <si>
    <t>Publication des revenus générés par les projets miniers et Publication des dépenses liées aux projets miniers.</t>
  </si>
  <si>
    <t>Suivi des projets miniers en cours et analyse des flux financiers.</t>
  </si>
  <si>
    <t>Renforcement des politiques de transparence et de gouvernance</t>
  </si>
  <si>
    <t>Exigence 2.1</t>
  </si>
  <si>
    <t>Amélioration de la gestion des ressources minières artisanales, permettant une meilleure traçabilité, une gestion plus équitable des revenus générés, et la réduction de l'impact environnemental négatif.</t>
  </si>
  <si>
    <t>Amélioration de la gestion des ressources pétrolières et gazières, renforcement de la transparence des flux financiers dans le secteur.</t>
  </si>
  <si>
    <t xml:space="preserve">Renforcement de la compétitivité du secteur </t>
  </si>
  <si>
    <t>Publication des recettes fiscales locales et nationales.</t>
  </si>
  <si>
    <t>Protection De L’environnement Et Gestion Durable Des Sites D’extraction.</t>
  </si>
  <si>
    <t>Signature des conventions de comptes séquestre pour la restauration des sites.</t>
  </si>
  <si>
    <t>Publication des revenus générés par les entreprises dans le cadre de la restauration environnementale.</t>
  </si>
  <si>
    <t xml:space="preserve">Ministère de la Justice, </t>
  </si>
  <si>
    <t>Assurer la conformité du secteur extractif avec les exigences de divulgation des bénéficiaires effectifs de la Norme ITIE, renforçant ainsi la transparence, la responsabilité et la lutte contre la corruption dans la gestion des ressources naturelles.</t>
  </si>
  <si>
    <t>Identification des divergences entre les pratiques actuelles de la DGI et les exigences de la Norme ITIE, avec des recommandations claires pour combler ces écarts, assurant ainsi une conformité totale avec la Norme ITIE.</t>
  </si>
  <si>
    <t>Améliorer la transparence sur la transition énergétique et les actions de réduction des émissions au niveau national</t>
  </si>
  <si>
    <t>Accroissement de la transparence sur l'exploitation des ressources gazières, en particulier le GNL, et sur les contributions de la SNH au secteur énergétique du Cameroun</t>
  </si>
  <si>
    <t>Réaliser Un Suivi Rigoureux Des Activités Nationales Liées A L'itie En Alignant Les Priorités Sur Les Besoins Et Les Attentes Des Parties Prenantes.</t>
  </si>
  <si>
    <t>Elaborer un questionnaire pour consulter les parties prenantes sur les priorités nationales</t>
  </si>
  <si>
    <t>Questionnaire de consultation des parties prenantes</t>
  </si>
  <si>
    <t>Elaborer le Plan de Travail Annuel 2025</t>
  </si>
  <si>
    <t>Plan de Travail Annuel 2025</t>
  </si>
  <si>
    <t>Elaborer le Plan de Travail triennal 2026-2028</t>
  </si>
  <si>
    <t>Plan de Travail Triennal 2026-2028 : Plan stratégique à long terme avec des objectifs clairs pour trois ans, aligné sur les priorités nationales.</t>
  </si>
  <si>
    <t>Elaborer le Plan de travail annuel 2026</t>
  </si>
  <si>
    <t>Plan de Travail Annuel 2026 : Un plan détaillant les actions et les priorités spécifiques pour l'année 2026</t>
  </si>
  <si>
    <t>Renforcer La Transparence Dans La Gestion Des Contrats D'exploitation Des Ressources Naturelles, En S'assurant Que Toutes Les Parties Prenantes (Gouvernement, Entreprises, Société Civile, Etc.) Aient Accès A Des Informations Fiables Et Complètes Concernant Les Contrats Conclus Dans Le Secteur Extractif</t>
  </si>
  <si>
    <t>Mise à jour des pratiques de divulgation des contrats</t>
  </si>
  <si>
    <t>garantir une meilleure accessibilité et utilisation des données par les citoyens, les entreprises et les gouvernements. E</t>
  </si>
  <si>
    <t>Assurer la diffusion publique des données relatives aux industries extractives, en mettant en place des mécanismes de communication et de publication efficaces.</t>
  </si>
  <si>
    <t>Lutter contre la corruption : En facilitant la traçabilité des profits et des acteurs derrière les entreprises extractives, ce processus contribuera à réduire les risques de corruption et de fraude.</t>
  </si>
  <si>
    <t>Feuille de Route actualisée sur le Bénéficiaire Effectif : Un document révisé détaillant les actions concrètes pour renforcer la divulgation des bénéficiaires effectifs des entreprises extractives, avec des étapes précises pour la mise en œuvre</t>
  </si>
  <si>
    <t>renforcer l'inclusion et l'équité de genre dans le secteur extractif, en intégrant des actions spécifiques pour la participation active des femmes et la prise en compte de leurs besoins</t>
  </si>
  <si>
    <t>assurer une évaluation transparente et participative de la mise en œuvre de l'ITIE, avec des actions concrètes pour renforcer la gouvernance des ressources naturelles et l'engagement des parties prenantes</t>
  </si>
  <si>
    <t xml:space="preserve">Evaluations annuelles et Mesures de l'Impact </t>
  </si>
  <si>
    <t>Président du Comité ITIE
GTSEC
SP</t>
  </si>
  <si>
    <t>Exigence 1.4</t>
  </si>
  <si>
    <t>COMITE
SP</t>
  </si>
  <si>
    <t>Exigences 1.1 et 7.2</t>
  </si>
  <si>
    <t>Objectif prioritaire 2 : Garantir une implication active et efficace des entreprises extractives dans le processus de mise en œuvre de l'ITIE au Cameroun</t>
  </si>
  <si>
    <t>Non-ingérence du Gouvernement dans la désignation des Membres du collège de la société civile impliquée au processus ITIE</t>
  </si>
  <si>
    <t>Exigences 1.3 et 1.4</t>
  </si>
  <si>
    <t>Document de plaidoyer, Rapport sur les mesures prises par le gouvernement pour la protection des acteurs de la société civile</t>
  </si>
  <si>
    <t>Exigence 1.4 et 7.3</t>
  </si>
  <si>
    <t>Comité,
SP</t>
  </si>
  <si>
    <t>Exigences 1.4 et 7.3</t>
  </si>
  <si>
    <t>Exigences 1.4, 1.5 et 7.3</t>
  </si>
  <si>
    <t>Exigences 1.1, 1.2, 1.3 et 1.4</t>
  </si>
  <si>
    <t>Exigence  1.4</t>
  </si>
  <si>
    <t>Exigence 7.1 et 7.2</t>
  </si>
  <si>
    <t xml:space="preserve">Exigences 2, 3, 4, 5, 6 et 7.1 </t>
  </si>
  <si>
    <t>Exigences 7.1 et 7.2</t>
  </si>
  <si>
    <t>Exigences 1.2 et 7.1</t>
  </si>
  <si>
    <t>GMP
Entreprises,
SP</t>
  </si>
  <si>
    <t>Exigences 1.1 et 7.1</t>
  </si>
  <si>
    <t>GMP
Administrations
SP</t>
  </si>
  <si>
    <t>Exigences 1.3 et 7.1</t>
  </si>
  <si>
    <t>GMP,
OSC,
SP</t>
  </si>
  <si>
    <t>MINFI,
MINMIDT,
GMP,
GTSEC,
SP</t>
  </si>
  <si>
    <t>TDRs pour le recrutement de l'AI</t>
  </si>
  <si>
    <t>Rapports préliminaires 2022 et 2023</t>
  </si>
  <si>
    <t>Exigence 7.3</t>
  </si>
  <si>
    <t>Note sur l'état de suivi du niveau de mise en œuvre des recommandations</t>
  </si>
  <si>
    <t>GMP,
SP</t>
  </si>
  <si>
    <t>MINFI,
MINMIDT,
GMP,
SP</t>
  </si>
  <si>
    <t>MINFI,
MINMIDT
GMP,
SP</t>
  </si>
  <si>
    <t>Décret publié et accessible en ligne</t>
  </si>
  <si>
    <t>MINMIDT,
GMP,
SNH</t>
  </si>
  <si>
    <t>Exigence 3</t>
  </si>
  <si>
    <t>SNH,
Entreprises pétrolières et gazières,
DGI,
SP</t>
  </si>
  <si>
    <t>Ministère des Finances, Direction générale des Impôts,
GMP,
SP</t>
  </si>
  <si>
    <t>Analyse des informations ITIE sur la fiscalité du secteur extractif</t>
  </si>
  <si>
    <t>Exigences 2.1 et 2.5</t>
  </si>
  <si>
    <t>Mise en œuvre des recommandations du rapport d'analyse</t>
  </si>
  <si>
    <t>MINEPDED, MINMIDT</t>
  </si>
  <si>
    <t xml:space="preserve">Exigence 6.4 </t>
  </si>
  <si>
    <t>MINFI,
BEAC,
GMP,
SP</t>
  </si>
  <si>
    <t>Mise en place de mécanismes de suivi pour lutter contre la corruption.</t>
  </si>
  <si>
    <t>MATRICE DU PLAN DE TRAVAIL ANNUEL 2025 DU COMITE ITIE</t>
  </si>
  <si>
    <t>Objectif général : Renforcer l'engagement des parties prenantes pour un meilleur suivi de la mise en œuvre de l'ITIE</t>
  </si>
  <si>
    <t>i. Contrats des employés signés
ii. Statut du personnel et Règlement intérieur remis aux concernés</t>
  </si>
  <si>
    <t>Document précisant les responsabilités et les tâches assignées à chaque rôle, en accord avec les objectifs du Comité.</t>
  </si>
  <si>
    <t>Président du Comité ITIE
GMP</t>
  </si>
  <si>
    <t>Exigences 1.1 et 1.4</t>
  </si>
  <si>
    <t>Exigences 1.1, 1.4 et 1.5</t>
  </si>
  <si>
    <t>Exigences 1.4 et 1.5</t>
  </si>
  <si>
    <t>Exigence 1.1 et 1.4</t>
  </si>
  <si>
    <t>Président du Comité ITIE
GMP
SP
GTSEC</t>
  </si>
  <si>
    <t>Résolution du Comité portant constatation de la remise de contrat de travail aux différents personnels (SP, SPA, Cadres de conception, Cadres et personnels d'appui)</t>
  </si>
  <si>
    <t>MINFI
GMP</t>
  </si>
  <si>
    <t>Elaborer d’un Plan de renforcement des capacités du Personnel du Secrétariat Permanent</t>
  </si>
  <si>
    <t>Tenir des réunions hebdomadaires du Secrétariat Permanent</t>
  </si>
  <si>
    <t>Nommer le SP et le SP Adjoint</t>
  </si>
  <si>
    <t>Lancer la procédure de recrutement des personnels ITIE pour les postes vacants</t>
  </si>
  <si>
    <t>Apurer des arriérés de paiement du Comité dus au gestionnaire du site internet</t>
  </si>
  <si>
    <t>Apurer des arriérés de paiement du Comité dus à ENERTEAM</t>
  </si>
  <si>
    <t>MINFI
Groupe de travail
SP</t>
  </si>
  <si>
    <t>i. Liste et dossiers des candidats
ii. Résolutions assorties de la liste des personnels retenus du groupe de travail ad hoc chargé du recrutement</t>
  </si>
  <si>
    <t>Tenir une audience avec le  Premier Ministre et le Ministre des Finances pour plaider pour sa présence active aux sessions et aux activités de du Comité ITIE</t>
  </si>
  <si>
    <t xml:space="preserve">Signer les documents administratifs (statut, Règlement intérieur, contrat des personnels) et financiers (bulletins de paie) pour la mise en place d’un Secrétariat Permanent </t>
  </si>
  <si>
    <t>GMP
SP</t>
  </si>
  <si>
    <t>Compte rendu
Photos</t>
  </si>
  <si>
    <t>Premier Ministère
MINFI
MINMIDT
GTSEC
SP</t>
  </si>
  <si>
    <t>Exigence 1.4 et 1.5</t>
  </si>
  <si>
    <t xml:space="preserve">Exigences 1.1 et 1.5 </t>
  </si>
  <si>
    <t>Exposé du SP
Résolutions du Comité</t>
  </si>
  <si>
    <t>Conduire une analyse approfondie des capacités actuelles de l'ITIE pour identifier les lacunes qui limitent une institutionnalisation efficace de l'ITIE dans le système gouvernemental</t>
  </si>
  <si>
    <t>i. Note d'évaluation du SP/ITIE
ii. Exposé assorti de recommandations du SP/ITIE sur l'analyse des capacités de l'ITIE pour identifier les lacunes qui limitent une meilleure institutionnalisation de l'ITIE dans le système gouvernemental
iii. Résolutions y relatives du Comité</t>
  </si>
  <si>
    <t>Les décideurs sont sensibilisés sur les effets des  facteurs juridiques, institutionnels et opérationnels limitant une meilleure institutionnalisation de l'ITIE au Cameroun</t>
  </si>
  <si>
    <t>Élaborer des propositions concrètes de modifications législatives pour intégrer l'ITIE dans les lois nationales et créer un cadre juridique robuste, en prenant en compte la nouvelle organisation du Comité ITIE et ses nouvelles fonctions.</t>
  </si>
  <si>
    <t>Note et présentation ppt du SP/ITIE à l'attention des membres du Comité</t>
  </si>
  <si>
    <t xml:space="preserve">Une Note sur les diligences administratives menées à cet effet par le SP/ITIE est élaborée puis présentée aux membres du Comité </t>
  </si>
  <si>
    <t>MINFI
GMP
SP</t>
  </si>
  <si>
    <t>Renforcement de la reddition de comptes : La publication régulière des données obligera les acteurs du secteur extractif à respecter des normes de transparence et de responsabilité</t>
  </si>
  <si>
    <t>Mettre en place un groupe de travail pour élaborer une proposition de projet de décret portant divulgation systématique des données relatives aux industries extractives au Cameroun pour signature  du Premier Ministre</t>
  </si>
  <si>
    <t>i. Décret signé par le Premier Ministre
ii. Plan de mise en œuvre du décret
iii. Rapports réguliers sur les données divulguées
iv. Plateforme de diffusion des données</t>
  </si>
  <si>
    <t>MINFI
MINMIDT
SNH
SONAMINES
GTSEC
Groupe de travail chargé de la rédaction du décret et de la coordination des parties prenantes
Experts juridiques
Expert en mise en place des plateformes open data.</t>
  </si>
  <si>
    <t>Élaborer et/ou actualiser le Protocole de coordination du collège des entreprises</t>
  </si>
  <si>
    <t>Un document de procédure codifiée de coordination du collège des entreprises des secteurs des hydrocarbures, miniers et du transport pétrolier est accessible</t>
  </si>
  <si>
    <t>Produire le rapport de fin de mission du GTSEC, le présenter au Comité puis le transmettre au Président du Comité</t>
  </si>
  <si>
    <t>Elaborer les TDRs en vue du recrutement de l’Administrateur Indépendant pour les exercices 2022 et 2023</t>
  </si>
  <si>
    <t>Lancer la procédure de recrutement de l'Administrateur Indépendant pour les rapportages ITIE 2022 et 2023</t>
  </si>
  <si>
    <t>Présenter au public les Rapports ITIE 2022 et 2023</t>
  </si>
  <si>
    <t>Comptes rendus des ateliers</t>
  </si>
  <si>
    <t>Offres technique et financière de l'AI, 
Contrat d'attribution du marché à l'AI</t>
  </si>
  <si>
    <t>Réaliser des cadrages 2022 et 2023</t>
  </si>
  <si>
    <t>Organiser les ateliers de formation des entités déclarantes au remplissage des formulaires de déclaration ITIE</t>
  </si>
  <si>
    <t>Examiner les versions projets de Rapports ITIE 2022 et 2023</t>
  </si>
  <si>
    <t>i. Comptes rendus des sessions d'examen des projets de Rapports ITIE 2022 et 2023
ii. Versions projets des Rapports ITIE 2022 et 2023 soumis à examen</t>
  </si>
  <si>
    <t>i. Versions finales des Rapports ITIE 2022 et 2023 assortis de leurs annexes respectifs
ii. Comptes rendus des ateliers de publications des Rapports ITIE
iii. Coupure de presse sur la publication des Rapports ITIE</t>
  </si>
  <si>
    <t>Amélioration de la transparence dans le secteur des ressources extractives, avec une meilleure compréhension des réglementation en place.</t>
  </si>
  <si>
    <t xml:space="preserve">Inscrire en ordre du jour des sessions du Comité, des points pour sensibiliser et renforcer les capacités des membres du Comité ainsi que les points focaux et personnels du SP sur les nouvelles modalités d’exercice des opérations minières et les règles associées à chaque décret </t>
  </si>
  <si>
    <t>Extrait des comptes rendus des sessions au cours desquels ces point ont été examinés</t>
  </si>
  <si>
    <t>Lettres/Notes administratives
Document comptable
TdRs des groupes ad hoc de travail
Projet de Décision portant constatation des points focaux,
Rapports assortis des livrables des différents groupes ad hoc de travail
etc.</t>
  </si>
  <si>
    <t>Produire une note sur l’impact de ces décrets sur la lutte contre la corruption, la mobilisation des ressources domestiques et la gestion des ressources minières, avec un focus sur les mécanismes de contrôle et de transparence.</t>
  </si>
  <si>
    <t>i. Relevé de résolutions du Comité sur l'examen des besoins en renforcement de capacités
ii. Note de présentation du Programme de renforcement des capacités</t>
  </si>
  <si>
    <t>Participer aux ateliers et/ou séminaires nationaux et/ou internationaux de renforcement de capacités</t>
  </si>
  <si>
    <t>Renforcement des capacités du GMP</t>
  </si>
  <si>
    <t>Les soutiens politique, financier, social et technique se renforcent pour une meilleure intégration de l’ITIE</t>
  </si>
  <si>
    <t>Partenaires
COMITE
SP</t>
  </si>
  <si>
    <t>i. Lettres d'invitation
ii. Comptes rendus de participation aux ateliers et/ou séminaires
iii. Tableau récapitulatif en fin d'année des différents ateliers et/ou séminaire de formation assorti des noms des participants à ces ateliers</t>
  </si>
  <si>
    <t>Elaborer et implémenter un programme de renforcement des capacités des membres du Comité ITIE ainsi que des points focaux et personnels du SP ITIE</t>
  </si>
  <si>
    <t>Exigences 4, 5 et 6</t>
  </si>
  <si>
    <t>Réduction des risques de corruption en garantissant que les acteurs du secteur comprennent leurs droits et obligations et qu’ils sont informés des mécanismes de contrôle en place.</t>
  </si>
  <si>
    <t>Renforcer l’accès aux informations sur le secteur extractif.</t>
  </si>
  <si>
    <t>Publication des contrats et licences des projets miniers majeurs</t>
  </si>
  <si>
    <t>Base de données consultable sur les projets miniers et leurs financements.</t>
  </si>
  <si>
    <t>Exigences 2.3 et 2.4</t>
  </si>
  <si>
    <t>Poursuivre la collecte et la publication des contrats et titres miniers par le MINMIDT</t>
  </si>
  <si>
    <t>i. Page y relative du site web du MINMIDT
ii. Rapports trimestriels ou annuels sur la publication des contrats/licences
iii. Registre actualisé de licences
iv. Cadastre minier actualisé</t>
  </si>
  <si>
    <t>Exigence 5.1</t>
  </si>
  <si>
    <t>Renforcement de la gouvernance du sous-secteur de l'EMAPE</t>
  </si>
  <si>
    <t>Réaliser une étude thématique sur l’EMAPE</t>
  </si>
  <si>
    <t>i. TdR du groupe ad hoc à mettre en place à cet effet
ii. Rapports d'étude thématique sur l'EMAPE
iii. Relevé des recommandations/propositions faites en vue de l'amélioration de la transparence du sous-secteur de l'EMAPE
iv. Lien d'accès sur le site web du Comité du rapport d'étude</t>
  </si>
  <si>
    <t>Contribuer pour l'élaboration du décret d’application de la Loi portant Code de transparence et de bonne et de gouvernance dans la gestion des finances publiques.</t>
  </si>
  <si>
    <t>Relevé de contributions des différents Collèges adopté par le Comité de l'ITIE</t>
  </si>
  <si>
    <t>Réaliser une étude thématique sur les coûts et les revenus pétroliers et gaziers générés</t>
  </si>
  <si>
    <t>i. Rapport d’évaluation des efforts de valorisation
ii.  Plan d’optimisation de la production
iii. Tableau de bord de suivi de la production : Un outil de suivi interactif pour mesurer en temps réel les indicateurs clés de performance (KPI) liés à la production pétrolière et gazière (volumes extraits, coûts, revenus, etc.)</t>
  </si>
  <si>
    <t>Faire l'évaluation de l'impact de la valorisation du potentiel pétrolier et gazier pour accroître et maintenir la production</t>
  </si>
  <si>
    <t>Renforcement de la transparence fiscale et meilleure gestion des ressources publiques</t>
  </si>
  <si>
    <t>Suivi des actions fiscales pour améliorer les recettes de l’État dans le secteur des industries extractives</t>
  </si>
  <si>
    <t>Rédiger les Rapports simplifiés ITIE 2022 et 2023 en mettant l'emphase sur les finances publiques</t>
  </si>
  <si>
    <t>Rapports simplifiés respectifs des Rapports ITIE 2022 et 2023</t>
  </si>
  <si>
    <t xml:space="preserve">Exigences 2, 3, 4 5 et 6 </t>
  </si>
  <si>
    <t>Tenir une visite de travail auprès de la DGI et de l'ANIF relativement au mécanismes de contrôle des FFI</t>
  </si>
  <si>
    <t>Objectif prioritaire 8 : Renforcer la transparence financière dans les industries extractives au Cameroun</t>
  </si>
  <si>
    <t>Sous objectif prioritaire 8.1 . Secteur Minier : Renforcer la transparence financière des  projets miniers</t>
  </si>
  <si>
    <t>Sous objectif prioritaire 8.2. Secteur Pétrolier et Gazier : Valorisation du potentiel pétrolier</t>
  </si>
  <si>
    <t>Sous objectif prioritaire 8.3 : Finances Publiques : Augmentation des ressources de l'État</t>
  </si>
  <si>
    <t>Objectif prioritaire 9. Environnement : Rapatriement des devises et restauration des sites extractifs</t>
  </si>
  <si>
    <t>Données pour la transparence sur la gestion du Compte séquestre pour la restauration des sites</t>
  </si>
  <si>
    <t>Mettre en place un mécanisme de transparence des comptes séquestres pour la restauration de l'environnement</t>
  </si>
  <si>
    <t>Exigence 6.4</t>
  </si>
  <si>
    <t>Lettres administratives
Données collectées</t>
  </si>
  <si>
    <t>Sous objectif prioritaire 10.1 : contribuer Affaire GLENCORE et lutte contre la contrebande d’or</t>
  </si>
  <si>
    <t>MINEPDED, MINFI</t>
  </si>
  <si>
    <t>Rapport sur la transparence des contrats liés à l’affaire GLENCORE.</t>
  </si>
  <si>
    <t>Faire une Note de synthèse sur l'affaire Glencore avec emphase sur les actions menées par les parties prenantes à l'ITIE au Cameroun (MINFI, SNH, OSC,…)</t>
  </si>
  <si>
    <t>Réduction de la Corruption et des flux financiers illicites</t>
  </si>
  <si>
    <t>GMP
SNH</t>
  </si>
  <si>
    <t>Exigence 2.4</t>
  </si>
  <si>
    <t>Exigence 2.2, 2.4, 2.5, 2.6, 3.3</t>
  </si>
  <si>
    <t>Publier les revenus et paiements associés à l’affaire GLENCORE.</t>
  </si>
  <si>
    <t>Voir section y relative dans le Rapport ITIE</t>
  </si>
  <si>
    <t>GMP,
AI
SNH
SP</t>
  </si>
  <si>
    <t>Exigence 4</t>
  </si>
  <si>
    <t xml:space="preserve"> Exigence 2.4</t>
  </si>
  <si>
    <t>Mener un plaidoyer pour la Publication des contrats et licences liés à l’affaire  Glencore (Exigence 2.4).</t>
  </si>
  <si>
    <t>Mener un plaidoyer auprès de l'ADG-SNH pour la divulgation des AER et AEE pétrolières</t>
  </si>
  <si>
    <t>Elaborer une feuille de route sur la lutte contre les FFI dans le secteur de l'EMAPE de l'or au Cameroun</t>
  </si>
  <si>
    <t>Résolutions du Comité sur les orientations à donner à cette feuille de route
Résolutions du Comité lors de l'examen de la version projet de ladite feuille de route
Version finale publiée de ladite feuille de route</t>
  </si>
  <si>
    <t>Exigence 2.5</t>
  </si>
  <si>
    <t>Divulguer les informations sur le Bénéficiaire effectif dans le secteur extractif</t>
  </si>
  <si>
    <t>Actualiser la feuille de route du Comité sur le bénéficiaire effectif</t>
  </si>
  <si>
    <t>Résolution du Comité portant adoption de la feuille de route actualisée sur le bénéficiaire effectif 
Version finale publiée de ladite feuille de route</t>
  </si>
  <si>
    <t>Un registre spécifique du secteur extractif des bénéficiaires effectifs, accessible publiquement et mis à jour.</t>
  </si>
  <si>
    <t>Exigence 2.1 et 2.5</t>
  </si>
  <si>
    <t>GMP
AI
SP</t>
  </si>
  <si>
    <t>Création d’un cadre législatif et réglementaire pour la collecte, la gestion, et la publication des données GES.</t>
  </si>
  <si>
    <t>Mise en place d'une base de données nationale sur les émissions de GES qui respecte les standards internationaux</t>
  </si>
  <si>
    <t>Renforcement des capacités des administrations publiques et des acteurs privés pour collecter, analyser, et rapporter les émissions de GES.</t>
  </si>
  <si>
    <t>Exigences 3.4, 6.1 et 6.4</t>
  </si>
  <si>
    <t>Accroître la transparence des informations relatives aux activités de la SNH, spécifiquement sur l’exploitation et la commercialisation du GNL.</t>
  </si>
  <si>
    <t>Élaborer une note de politique du Comité ITIE  sur la transition énergétique et la gestion des GES, en coordination avec les priorités MINEPDED. le Ministère de l’Énergie, le Ministère des Finances, et d'autres parties prenantes</t>
  </si>
  <si>
    <t>Mettre en place une infrastructure numérique pour la collecte et le traitement des données sur les émissions de GES</t>
  </si>
  <si>
    <t>Former les acteurs publics et privés (y compris les entreprises et les collectivités locales) sur la collecte et la gestion des données GES</t>
  </si>
  <si>
    <t>Le Comité adopte des TdRs pour l'élaboration d'une base de données sur les émissions des GES dans le secteur extractif est mise en place
Ladite base de données est publiée</t>
  </si>
  <si>
    <t>GMP
GTSEC
SP</t>
  </si>
  <si>
    <t>Publier dans les Rapports ITIE les données sur l’exploitation du GNL par la SNH, y compris les volumes produits, les revenus générés et les partenariats impliqués.</t>
  </si>
  <si>
    <t>Exigence 1.5</t>
  </si>
  <si>
    <t>Arrimage de la mise en œuvre aux priorités nationales</t>
  </si>
  <si>
    <t>Publier en ligne les décrets d'application du Code minier notamment sur le site internet du COMITE ITIE</t>
  </si>
  <si>
    <t>Exigences 2.4</t>
  </si>
  <si>
    <t>Mettre en place un Groupe de travail Ad hoc chargé de l’actualisation de la Feuille de Route sur la divulgation des contrats</t>
  </si>
  <si>
    <t>Version actualisée et publiée de la Feuille de Route sur la divulgation des contrat</t>
  </si>
  <si>
    <t>Version adoptée et publiée du Rapport annuel d'avancement 2024</t>
  </si>
  <si>
    <t xml:space="preserve">Mettre en place un Groupe de travail Ad hoc chargé de l’actualisation de la Feuille de Route sur l’intégration ITIE </t>
  </si>
  <si>
    <t>Mettre en place un Groupe de travail Ad hoc chargé de l’actualisation de la Feuille de Route sur le Bénéficiaire Effectif</t>
  </si>
  <si>
    <t>Mettre en place un Groupe de travail Ad hoc chargé de l’élaboration de la feuille de route sur le genre</t>
  </si>
  <si>
    <t>Version actualisée et publiée de la Feuille de Route actualisée sur l’intégration ITIE</t>
  </si>
  <si>
    <t>Version actualisée et publiée de la Feuille de Route sur le Genre</t>
  </si>
  <si>
    <t>Rédiger le rapport annuel d'avancement 2024 sur l'impact et les résultats</t>
  </si>
  <si>
    <t>Résolutions du GMP y relatives
Rapports des GAH ayant mené les études sur les impacts de la mise en œuvre de l'ITIE
Rapports d'études d'impacts adoptés et publiés</t>
  </si>
  <si>
    <t>GMP
GTSEC
SP
GAH</t>
  </si>
  <si>
    <t>Mettre en place un groupe de travail pour actualiser la stratégie de communication en vue de l’arrimer aux innovations de la Norme ITIE 2023</t>
  </si>
  <si>
    <t>Document de la stratégie nationale de communication actualisée</t>
  </si>
  <si>
    <t xml:space="preserve">GMP
GTSEC
SP
</t>
  </si>
  <si>
    <t>Organiser une session de restitution et de formation des parties prenantes sur les enjeux de l’Exigence 7.1, les modalités de publication des données ITIE et l’importance de l’inclusion sociale.</t>
  </si>
  <si>
    <t>GMP
GTSEC
GAH
SP</t>
  </si>
  <si>
    <t xml:space="preserve">TdR des sessions
Support Ppt de la session
Compte rendu de session
</t>
  </si>
  <si>
    <t>GMP
GTSEC
SP
GAH
Experts</t>
  </si>
  <si>
    <t>GMP
GTSEC
SP
Equipe  pédagogique d'encadrement</t>
  </si>
  <si>
    <t>i. Vidéo ou enregistrement des débats
ii. TdR du débat
iii. Plan de communication : Un plan détaillant les étapes de publication des débats sur les plateformes numériques, ainsi que les stratégies de diffusion et de promotion
iv. Publication en ligne : Mise à jour régulière des pages officielles du Comité ITIE avec des contenus relatifs aux débats, y compris des vidéos, des résumés et des rapports.</t>
  </si>
  <si>
    <t>Mettre en place le Groupe ad hoc chargé de la Rédaction et production des synthèses des rapports thématiques des rapports ITIE (ANG, FR) dans un langage accessible et compréhensible par tous les citoyens.</t>
  </si>
  <si>
    <t>Ouvrir d’un nouveau site internet et des pages officielles Facebook et X certifiées pour diffuser les rapports ITIE, permettant une consultation facile et rapide par le public</t>
  </si>
  <si>
    <t>Mener une Campagnes de sensibilisation et de communication pour promouvoir l'accès et l’utilisation des données ITIE par les citoyens et les parties prenantes (Administrations, entreprises, société civile).</t>
  </si>
  <si>
    <t>Un nouveau site internet et des pages officielles Facebook et X certifiées  pour la diffusion des données ITIE.</t>
  </si>
  <si>
    <t>Rapport ou compte rendu Campagnes de sensibilisation.</t>
  </si>
  <si>
    <t>Évaluer les recommandations passées : Examiner les recommandations antérieures de l’ITIE et déterminer celles qui sont encore pertinentes et prioritaires.</t>
  </si>
  <si>
    <t>Rapports d'examen sur les recommandations passées et leur mise en œuvre.</t>
  </si>
  <si>
    <t>La mise en place d’un mécanisme solide de suivi des recommandations ITIE.</t>
  </si>
  <si>
    <t>SPM
Ministère des Finances
Ministère des Mines
SNH
Groupe de travail</t>
  </si>
  <si>
    <t>i. Plan d’action pour l’intégration des recommandations prioritaires dans les politiques publiques.
ii. Mécanisme de suivi public : Une plateforme pour suivre et rendre publics les progrès réalisés concernant la mise en œuvre des recommandations.
iii. Rapports annuels sur l’état d’avancement de la mise en œuvre des recommandations</t>
  </si>
  <si>
    <t>Constituer un groupe de travail impliquant les trois collèges pour discuter des priorités et des actions à prendre en réponse aux recommandations.</t>
  </si>
  <si>
    <t>Mettre en place d’un mécanisme de suivi public des mesures prises en réponse aux recommandations, incluant des rapports réguliers sur l’avancement de la mise en œuvre.</t>
  </si>
  <si>
    <t>Analyser les écarts entre le Bénéficiaire effectif de la  DGI et les exigences ITIE</t>
  </si>
  <si>
    <t>Saisir lors de l'élaboration du Rapport ITIE les entités concernées pour la publication en ligne des actions menées en matière de restauration des sites.</t>
  </si>
  <si>
    <t>Sous objectif prioritaire 10.2 : Œuvrer pour développer une approche spécifique  pour le secteur extractif en matière de divulgation des bénéficiaires effectifs en vue de combler les écarts avec la DGI</t>
  </si>
  <si>
    <t>Sous objectif prioritaire 11.1 : soutenir les efforts du gouvernement dans la lutte contre le changement climatique tout en renforçant la gouvernance de l'industrie énergétique</t>
  </si>
  <si>
    <t>Sous objectif prioritaire 11.2 : garantir que l’exploitation des ressources en gaz naturel soutient une transition énergétique juste et efficace, et de renforcer la responsabilité des parties prenantes vis-à-vis des enjeux environnementaux et sociaux</t>
  </si>
  <si>
    <t>Objectif prioritaire 12 : Planifier les priorités nationales et les actions spécifiques pour renforcer la gouvernance des ressources extractives, assurer la transparence et promouvoir la participation des parties prenantes dans le processus ITIE</t>
  </si>
  <si>
    <t>Objectif prioritaire 15 : Assurer la prise en compte des recommandations ITIE dans la formulation des politiques et de favoriser l’adhésion des citoyens aux processus de gouvernance</t>
  </si>
  <si>
    <t>Objectif prioritaire 5 : Préparer l’évaluation ciblée de la composante « engagement des parties prenantes » du  Cameroun  à l’ITIE en 2025</t>
  </si>
  <si>
    <t>Examiner le chronogramme d’actions et mémoire de dépenses du GTSEC validés par le GMP</t>
  </si>
  <si>
    <t>Mettre en place le GTSEC</t>
  </si>
  <si>
    <t>Rapport de fin de mission du GTSEC</t>
  </si>
  <si>
    <t>Renforcer la transparence et la redevabilité sur les informations du secteur extractif pour le compte des exercices 2022 et 2023</t>
  </si>
  <si>
    <t>MINFI
GMP,
Entités déclarantes
AI,
SP</t>
  </si>
  <si>
    <t>i. TdR du groupe ad hoc à mettre en place à cet effet
ii. Rapports d'analyse de la conformité des dispositions des nouveaux décrets d'application du Code minier aux recommandations ITIE (Administrateur indépendant et Validateur)
iii. Relevé des recommandations/propositions faites en vue de l'amélioration du cadre légal et réglementaire régissant le secteur minier</t>
  </si>
  <si>
    <t>Note d'orientation sur la couverture de l'EMAPE</t>
  </si>
  <si>
    <t>Renforcement de la démarche pour la publication des contrats d’exploitation pétrolière et gazière.</t>
  </si>
  <si>
    <t>i. TdR du GAH de travail
ii. Analyse des flux financiers : Un rapport analytique sur l'impact des flux financiers sur l’économie nationale, la gestion des ressources et la répartition des recettes
iii. Recommandations pour améliorer la transparence
iv. Lien d'accès sur le site web du Comité du rapport d'étude</t>
  </si>
  <si>
    <t>Amélioration de la rentabilité du secteur et accroissement des revenus nationaux</t>
  </si>
  <si>
    <t>Améliorer la mobilisation des ressources domestiques ainsi que la gestion des dépenses</t>
  </si>
  <si>
    <t>i. TdR du GAH de travail
ii. Rapport du GAH assorti du(des) livrable(s) attendu(s)
iii. Recommandations pour améliorer la transparence en matière de budget citoyen
iv. Lien d'accès sur le site web du Comité du rapport d'étude</t>
  </si>
  <si>
    <t>Rapport de visite de travail et feuille de route pour un mécanisme de contrôle conjoint des FFI</t>
  </si>
  <si>
    <t>Publication des devises générées par le secteur extractif qui  sont rapatriées</t>
  </si>
  <si>
    <t>Tenir une visite de travail auprès de la BEAC et de la DGTCFM pour la collecte des informations sur les devises rapatriées</t>
  </si>
  <si>
    <t>Rapport de visite de travail et feuille de route pour un cadre de publication conjoint des devises rapatriées</t>
  </si>
  <si>
    <t>Lettre de saisine de l'ADG-SNH 
Rapport de la séance de travail avec les responsables de la SNH
Résolution du Comité sur l'affaire Glencore</t>
  </si>
  <si>
    <t>Lettre de saisine de l'ADG-SNH 
Rapport de la séance de travail avec les responsables de la SNH
Résolution du Comité sur la question de la divulgation des AER et AEE</t>
  </si>
  <si>
    <t>Réduction des conflits d'intérêt dans le secteur et contribution à la lutte contre les FFI</t>
  </si>
  <si>
    <t>Une feuille de route pour l'intégration des données GES dans le processus ITIE est adoptée et publiée</t>
  </si>
  <si>
    <t>Recherche l'atteinte de Résultats et impacts de la mise en œuvre à la lumière d'une planification de la mise en œuvre</t>
  </si>
  <si>
    <t xml:space="preserve">Réaliser des études sur l’impact de la mise en œuvre de l’ITIE au Cameroun :
i. Mettre en place un Groupe de travail Ad hoc chargé de la réalisation d’une étude sur l’engagement des parties prenantes au processus ITIE au Cameroun 
ii. Mettre en place un groupe ad hoc pour mener une étude sur les conditions d’octrois des licences au Cameroun
</t>
  </si>
  <si>
    <t>GMP
GTSEC
SP
Expert
Gestionnaire du site internet
Etc.</t>
  </si>
  <si>
    <t>Renforcer la Transparence, la Responsabilité et l'efficacité des Politiques Publiques relatives aux Ressources Naturelles, par le biais d'une meilleure mise en œuvre des recommandations issues de l'ITIE</t>
  </si>
  <si>
    <t>Arrêté(s) de nomination du SP et du SPA conformément aux dispositions du Décret ITIE de 2024 ainsi qu'à celles du Statut du personnel</t>
  </si>
  <si>
    <t>Faire un exposé sur "Les bénéfices de l'institutionnalisation de l'ITIE à la lumière du nouveau décret ITIE (2024)"</t>
  </si>
  <si>
    <t>GMP
GTSEC
SP
Décideurs administratifs et politiques</t>
  </si>
  <si>
    <t>Initier des démarches administratives pour l'obtention d'une ligne budgétaire ITIE dans le budget de l'Etat 2026 et ce conformément au Très Hautes Instructions de la Présidence de la République</t>
  </si>
  <si>
    <t>Mise en place d’une plateforme de communication pour la diffusion des informations ITIE (mailing list, forum WhatsApp)</t>
  </si>
  <si>
    <t>Implémenter les activités du chronogramme d'actions du GTSEC (projet de Décision portant constatation des points focaux, contribution à la résorption des problèmes de gouvernances du Secrétariat Permanent, mise en place et suivi des  groupes ad hoc de travail pour l'élaboration, selon les cas, des notes politiques et feuilles de route,…)</t>
  </si>
  <si>
    <t xml:space="preserve">Objectif prioritaire 3 : Promouvoir la liberté d’expression dans la gestion des ressources extractives et protéger les acteurs de la société civile contre toute forme de harcèlement, intimidation ou persécution, en assurant une représentation égale et équitable au sein du Groupe multipartite </t>
  </si>
  <si>
    <t>Objectif prioritaire 7 : Promouvoir la transparence et l’accès à l’information concernant le cadre juridique et fiscal des activités minières à la lumière des textes d’application du Code minier</t>
  </si>
  <si>
    <t xml:space="preserve">Objectif prioritaire 10. Contribuer à la lutte contre la Corruption dans le secteur extractif </t>
  </si>
  <si>
    <t>Objectif prioritaire 13 : Créer un processus d'examen annuel transparent et participatif pour évaluer l'impact de l'ITIE, identifier des améliorations et garantir la participation active des parties prenantes, tout en assurant la gestion transparente des recommandations non mises en œuvre</t>
  </si>
  <si>
    <t>Objectif prioritaire 14 : Améliorer la compréhension des données ITIE par tous les acteurs concernés, tout en garantissant que ces données contribuent à une gouvernance plus responsable et efficace</t>
  </si>
  <si>
    <t>AXE 3 : RESULTATS ET IMPACT [Exigences 1.5 et 7]</t>
  </si>
  <si>
    <t>AXE 2 : TRANSPARENCE ET ACCES A L’INFORMATION [ Exigences 2 à 6]</t>
  </si>
  <si>
    <t>MINFI
OSC
SP</t>
  </si>
  <si>
    <t>Administrations
OSC
Institutions de protection des droits de l’homme et les organisations régionales pourrait offrir un soutien technique et financier pour mettre en œuvre cette mesure</t>
  </si>
  <si>
    <t>Exigencess 1.3, 1.4 
(Protocole de participation du collège de la société civile)</t>
  </si>
  <si>
    <t>Rapport du GAH
Signature des comptes rendus de l’année 2024
Publication sur le nouveau site internet des comptes rendus de l’année 2024</t>
  </si>
  <si>
    <t>MINFI
MINMIDT
GMP
SP</t>
  </si>
  <si>
    <t>MINFI
GMP
GTSEC
SP</t>
  </si>
  <si>
    <t>Une note de politique est disponible.
Une base de données opérationnelle sur les émissions de GES avec des outils de visualisation.</t>
  </si>
  <si>
    <t xml:space="preserve">Voir section y relatives dans les Rapports ITIE
Base de données accessible des informations sur l'exploitation du GNL (quantités extraites, revenus, licences et contrats liés).
Rapport annuel sur la contribution du GNL à la transition énergétique, incluant des informations sur l'impact environnemental, les politiques de réduction des émissions et la gestion durable des ressources.
Plateforme numérique pour la publication des données liées à la SNH et au GNL, avec des informations compréhensibles et accessibles pour toutes les parties prenantes.
</t>
  </si>
  <si>
    <t>MINMIDT
MINEE
GMP
SNH</t>
  </si>
  <si>
    <t>N°</t>
  </si>
  <si>
    <t>AXE 1 : MOBILISATION RENFORCEE DES PARTIES PRENANTES IMPLIQUEES DANS LE SUIVI DE L’ITIE AU CAMEROUN [Exigences 1.1, 1.2, 1.3 et 1.4]</t>
  </si>
  <si>
    <r>
      <t xml:space="preserve">Présenter au Comité le rapport d’exécution financière de la mise en œuvre des activités en </t>
    </r>
    <r>
      <rPr>
        <b/>
        <sz val="11"/>
        <color theme="1"/>
        <rFont val="Times New Roman"/>
        <family val="1"/>
      </rPr>
      <t>2024</t>
    </r>
    <r>
      <rPr>
        <sz val="11"/>
        <color theme="1"/>
        <rFont val="Times New Roman"/>
        <family val="1"/>
      </rPr>
      <t xml:space="preserve"> par le SP/ITIE</t>
    </r>
  </si>
  <si>
    <r>
      <t>Apurer des arriérés de paiement du Comité dus</t>
    </r>
    <r>
      <rPr>
        <b/>
        <sz val="11"/>
        <color theme="1"/>
        <rFont val="Times New Roman"/>
        <family val="1"/>
      </rPr>
      <t xml:space="preserve"> aux personnels ITIE</t>
    </r>
  </si>
  <si>
    <r>
      <t>Effet 1 :</t>
    </r>
    <r>
      <rPr>
        <sz val="11"/>
        <color theme="1"/>
        <rFont val="Times New Roman"/>
        <family val="1"/>
      </rPr>
      <t xml:space="preserve"> La participation effective de la société civile dans tous les aspects de l'ITIE, sans obstacles, avec un soutien et une protection légale contre les menaces et harcèlements.
</t>
    </r>
    <r>
      <rPr>
        <b/>
        <sz val="11"/>
        <color theme="1"/>
        <rFont val="Times New Roman"/>
        <family val="1"/>
      </rPr>
      <t>Effet 2</t>
    </r>
    <r>
      <rPr>
        <sz val="11"/>
        <color theme="1"/>
        <rFont val="Times New Roman"/>
        <family val="1"/>
      </rPr>
      <t> : Renforcement de la crédibilité du processus ITIE grâce à l'inclusivité et à la diversité des opinions exprimées par les acteurs de la société civile.</t>
    </r>
  </si>
  <si>
    <r>
      <t>Plan de formation et de sensibilisation des parties prenantes sur le processus</t>
    </r>
    <r>
      <rPr>
        <sz val="11"/>
        <color theme="1"/>
        <rFont val="Calibri"/>
        <family val="2"/>
      </rPr>
      <t xml:space="preserve"> </t>
    </r>
    <r>
      <rPr>
        <sz val="11"/>
        <color theme="1"/>
        <rFont val="Times New Roman"/>
        <family val="1"/>
      </rPr>
      <t>de désignation et le rôle du Groupe multipartite.</t>
    </r>
  </si>
  <si>
    <r>
      <t>Assurer  une participation active de l'ITIE dans la mise en œuvre du nouveau Code Minier, des textes associés, et des législations complémentaires notamment :</t>
    </r>
    <r>
      <rPr>
        <i/>
        <sz val="11"/>
        <color theme="1"/>
        <rFont val="Times New Roman"/>
        <family val="1"/>
      </rPr>
      <t xml:space="preserve">
nouveau Code Minier, des différents textes d’application du Code Minier, du besoin de la contribution de l'ITIE-Cameroun dans le cadre de l’enrichissement du projet de loi portant code de transparence et de bonne gouvernance des finances publiques, de la loi sur la fiscalité locale et des textes sur le bénéficiaire effectif</t>
    </r>
  </si>
  <si>
    <r>
      <t>Produire une analyse des décrets récents et les comparer avec les exigences de la Norme ITIE 2023</t>
    </r>
    <r>
      <rPr>
        <sz val="11"/>
        <color theme="1"/>
        <rFont val="Times New Roman"/>
        <family val="1"/>
      </rPr>
      <t xml:space="preserve"> pour identifier les lacunes éventuelles dans la transparence, en particulier concernant les processus d’octroi des titres miniers, les registres de licences, la divulgation des contrats et le bénéficiaire effectif</t>
    </r>
  </si>
  <si>
    <r>
      <rPr>
        <sz val="11"/>
        <color theme="1"/>
        <rFont val="Times New Roman"/>
        <family val="1"/>
      </rPr>
      <t>Réaliser</t>
    </r>
    <r>
      <rPr>
        <b/>
        <i/>
        <sz val="11"/>
        <color theme="1"/>
        <rFont val="Times New Roman"/>
        <family val="1"/>
      </rPr>
      <t xml:space="preserve"> </t>
    </r>
    <r>
      <rPr>
        <sz val="11"/>
        <color theme="1"/>
        <rFont val="Times New Roman"/>
        <family val="1"/>
      </rPr>
      <t>une étude thématique sur le budget citoyen</t>
    </r>
  </si>
  <si>
    <r>
      <t>Objectif prioritaire 11 : Transition énergétique :</t>
    </r>
    <r>
      <rPr>
        <sz val="11"/>
        <color theme="1"/>
        <rFont val="Calibri"/>
        <family val="2"/>
      </rPr>
      <t xml:space="preserve"> </t>
    </r>
    <r>
      <rPr>
        <b/>
        <i/>
        <sz val="11"/>
        <color theme="1"/>
        <rFont val="Times New Roman"/>
        <family val="1"/>
      </rPr>
      <t>Réduire les émissions de GES à travers une meilleure gestion, collecte, et traitement des données relatives à ces émissions, en alignant les priorités nationales du MINEPDED avec les normes internationales (ITIE)</t>
    </r>
  </si>
  <si>
    <r>
      <rPr>
        <sz val="11"/>
        <color theme="1"/>
        <rFont val="Times New Roman"/>
        <family val="1"/>
      </rPr>
      <t>Un processus d'examen régulier des recommandations de l’ITIE par le Groupe multipartite</t>
    </r>
    <r>
      <rPr>
        <sz val="11"/>
        <color rgb="FFFF0000"/>
        <rFont val="Times New Roman"/>
        <family val="1"/>
      </rPr>
      <t>.</t>
    </r>
  </si>
  <si>
    <r>
      <t>Objectif prioritaire 1 :</t>
    </r>
    <r>
      <rPr>
        <b/>
        <i/>
        <sz val="12"/>
        <color theme="1"/>
        <rFont val="Times New Roman"/>
        <family val="1"/>
      </rPr>
      <t xml:space="preserve"> Améliorer la transparence et la bonne gouvernance dans le secteur extractif par une implication renforcée de l’État, notamment via le leadership, la mobilisation de ressources financières et techniques suffisantes, la supervision du secrétariat de l’ITIE Cameroun, ainsi que l’intégration de l’ITIE dans le cadre réglementaire et institutionnel national</t>
    </r>
  </si>
  <si>
    <t>Exigence de référence</t>
  </si>
  <si>
    <t>Produire des débats à publier en ligne ou sur les pages officielles du Comité au cours des journées ITIE</t>
  </si>
  <si>
    <t>Mener des activités de vulgarisation des données ITIE par l’administration en 2025</t>
  </si>
  <si>
    <t>Mener des activités de débats publics et de vulgarisation des données ITIE par les OSCs en 2025</t>
  </si>
  <si>
    <t>Vidéo ou enregistrement des débats
Obtention des informations de presse</t>
  </si>
  <si>
    <t>Collecter les avis des citoyens sur l'action de l'ITIE dans leurs secteurs</t>
  </si>
  <si>
    <t xml:space="preserve"> Renforcer la transparence et évaluer l'effectivité de l'action de sensibilisation du public</t>
  </si>
  <si>
    <t>GMP
OSC</t>
  </si>
  <si>
    <t>Mettre en place d’un groupe de travail  Ad hoc chargé du recrutement des nouveaux personnels ITIE (Ou recourir aux prestations de service d'un Cabinet de ressources humaines pour le recrutement des nouveaux personnel</t>
  </si>
  <si>
    <t>Payer l'intégalité des salaires mensuels des personnels</t>
  </si>
  <si>
    <t>Documents comptables, bulletins de paie, carnet CNPS, etc.</t>
  </si>
  <si>
    <t>MINFI
SP
Personnel</t>
  </si>
  <si>
    <t>Président du Comité ITIE
GMP
SP
GTSEC
Personnels</t>
  </si>
  <si>
    <t>Former les acteurs du secteur extractif : Sensibilisation des entreprises sur l'importance de l'ITIE, leur rôle et leurs obligations.</t>
  </si>
  <si>
    <t>Mettre en place des canaux de communication entre les entreprises dans et en dehors du Comité (Hydrocarbures, Mines et carrières)</t>
  </si>
  <si>
    <t>Créer un système de suivi de la participation des entreprises à l’ITIE, avec des évaluations régulières.</t>
  </si>
  <si>
    <t>Désigner des représentants de la société civile au Comité ITIE par les pairs sur la base du décret de réorganisation du Comité de janvier 2024 et de leur protocole/code de participation</t>
  </si>
  <si>
    <t>Plaider pour la signature de lois ou de règlement protégeant les acteurs de la société civile contre les menaces et intimidations liées à leur participation à l’ITIE.</t>
  </si>
  <si>
    <t>Mettre en place un cadre de dialogue entre le gouvernement, le Groupe multipartite et la société civile pour discuter des défis rencontrés par la société civile et des mesures correctives</t>
  </si>
  <si>
    <t>Mettre à jour le Décret régissant l'ITIE pour intégrer les dispositions de la Norme 2023 de l’ITIE</t>
  </si>
  <si>
    <t>Constater la composition des membres du Comité ITIE</t>
  </si>
  <si>
    <t>Mettre en place un Groupe de travail Ad hoc chargé de la finalisation en vue adoption, signature et publication des comptes rendus de sessions du Comité ITIE de l’année 2024 et 2025</t>
  </si>
  <si>
    <t>Tenir des sessions du Comité ITIE</t>
  </si>
  <si>
    <t>Assurer une gestion transparente des indemnités et paiements liés aux activités du Groupe multipartite et du Secrétariat Permanent</t>
  </si>
  <si>
    <t>Exigences 2.2, 2.3, 2.4 et 2.5</t>
  </si>
  <si>
    <t>Mener des activités de débat public à animées par les entreprises extractives en 2025</t>
  </si>
  <si>
    <t>TOTAL PTA 2025</t>
  </si>
  <si>
    <t>Sous-total Axe 03 : RESULTATS ET IMPACT [Exigences 1.5 et 7]</t>
  </si>
  <si>
    <t>Imprévus Axe 03 : RESULTATS ET IMPACT [Exigences 1.5 et 7]</t>
  </si>
  <si>
    <t xml:space="preserve">Sous-total Axe 01 : </t>
  </si>
  <si>
    <t>Imprévus Axe 01 :</t>
  </si>
  <si>
    <t>Sous-total Axe 2 : TRANSPARENCE</t>
  </si>
  <si>
    <t>Imprévus Axe 02 : TRANSPARENCE</t>
  </si>
  <si>
    <t>Total Axe 2 : TRANSPARENCE</t>
  </si>
  <si>
    <t>Total Axe 03</t>
  </si>
  <si>
    <t xml:space="preserve">Total Axe 01 : </t>
  </si>
  <si>
    <t>Documents comptables, bulletins de paie, carnet CNPS, relevé bancaire, etc.</t>
  </si>
  <si>
    <t>Remettre aux différents personnels recrutés du Secrétariat Permanent ITIE leur contrat de travail ainsi que toute autre pièce personnelle y relative</t>
  </si>
  <si>
    <t>Gérer les charges locatives, d'eau, d'électricité et autres</t>
  </si>
  <si>
    <t>Gérer le matériels et mobilier de bureau</t>
  </si>
  <si>
    <t>Gérer les autres charges courantes du Comité et de son Secrétariat Permanent (frais de transport pour le dépôt des couriers,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</si>
</sst>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7" formatCode="_-* #,##0_-;\-* #,##0_-;_-* &quot;-&quot;??_-;_-@_-"/>
  </numFmts>
  <fonts count="22" x14ac:knownFonts="1">
    <font>
      <sz val="11"/>
      <color theme="1"/>
      <name val="Calibri"/>
      <family val="2"/>
      <scheme val="minor"/>
    </font>
    <font>
      <sz val="10"/>
      <color theme="1"/>
      <name val="Times New Roman"/>
      <family val="1"/>
    </font>
    <font>
      <sz val="11"/>
      <color theme="1"/>
      <name val="Calibri"/>
      <family val="2"/>
    </font>
    <font>
      <sz val="11"/>
      <color theme="1"/>
      <name val="Calibri"/>
      <family val="2"/>
      <scheme val="minor"/>
    </font>
    <font>
      <b/>
      <sz val="12"/>
      <color theme="1"/>
      <name val="Times New Roman"/>
      <family val="1"/>
    </font>
    <font>
      <sz val="8"/>
      <name val="Calibri"/>
      <family val="2"/>
      <scheme val="minor"/>
    </font>
    <font>
      <b/>
      <sz val="12"/>
      <color rgb="FF000000"/>
      <name val="Times New Roman"/>
      <family val="1"/>
    </font>
    <font>
      <sz val="11"/>
      <color theme="1"/>
      <name val="Times New Roman"/>
      <family val="1"/>
    </font>
    <font>
      <b/>
      <sz val="11"/>
      <color theme="1"/>
      <name val="Times New Roman"/>
      <family val="1"/>
    </font>
    <font>
      <b/>
      <i/>
      <sz val="11"/>
      <color theme="1"/>
      <name val="Times New Roman"/>
      <family val="1"/>
    </font>
    <font>
      <sz val="11"/>
      <name val="Times New Roman"/>
      <family val="1"/>
    </font>
    <font>
      <i/>
      <sz val="11"/>
      <color theme="1"/>
      <name val="Times New Roman"/>
      <family val="1"/>
    </font>
    <font>
      <b/>
      <sz val="11"/>
      <name val="Times New Roman"/>
      <family val="1"/>
    </font>
    <font>
      <sz val="11"/>
      <color rgb="FFFF0000"/>
      <name val="Times New Roman"/>
      <family val="1"/>
    </font>
    <font>
      <b/>
      <sz val="13"/>
      <color theme="1"/>
      <name val="Times New Roman"/>
      <family val="1"/>
    </font>
    <font>
      <sz val="12"/>
      <color theme="1"/>
      <name val="Calibri"/>
      <family val="2"/>
    </font>
    <font>
      <sz val="12"/>
      <color theme="1"/>
      <name val="Calibri"/>
      <family val="2"/>
      <scheme val="minor"/>
    </font>
    <font>
      <b/>
      <i/>
      <u/>
      <sz val="12"/>
      <color theme="1"/>
      <name val="Times New Roman"/>
      <family val="1"/>
    </font>
    <font>
      <b/>
      <i/>
      <sz val="12"/>
      <color theme="1"/>
      <name val="Times New Roman"/>
      <family val="1"/>
    </font>
    <font>
      <sz val="12"/>
      <color theme="1"/>
      <name val="Times New Roman"/>
      <family val="1"/>
    </font>
    <font>
      <b/>
      <sz val="14"/>
      <color theme="1"/>
      <name val="Times New Roman"/>
      <family val="1"/>
    </font>
    <font>
      <sz val="14"/>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BDD6EE"/>
        <bgColor indexed="64"/>
      </patternFill>
    </fill>
    <fill>
      <patternFill patternType="solid">
        <fgColor rgb="FFFFC000"/>
        <bgColor indexed="64"/>
      </patternFill>
    </fill>
    <fill>
      <patternFill patternType="solid">
        <fgColor rgb="FF9CC2E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97">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0" fillId="0" borderId="0" xfId="0"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0" fontId="0" fillId="0" borderId="1" xfId="0" applyFont="1" applyBorder="1"/>
    <xf numFmtId="0" fontId="8" fillId="0" borderId="1" xfId="0" applyFont="1" applyBorder="1" applyAlignment="1">
      <alignment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vertical="center" wrapText="1"/>
    </xf>
    <xf numFmtId="0" fontId="9" fillId="8" borderId="1" xfId="0" applyFont="1" applyFill="1" applyBorder="1" applyAlignment="1">
      <alignment vertical="center" wrapText="1"/>
    </xf>
    <xf numFmtId="0" fontId="7" fillId="0" borderId="1" xfId="0" applyFont="1" applyFill="1" applyBorder="1" applyAlignment="1">
      <alignment vertical="center" wrapText="1"/>
    </xf>
    <xf numFmtId="44" fontId="7" fillId="0" borderId="1" xfId="1" applyFont="1" applyBorder="1" applyAlignment="1">
      <alignment vertical="center" wrapText="1"/>
    </xf>
    <xf numFmtId="0" fontId="15" fillId="0" borderId="0" xfId="0" applyFont="1" applyAlignment="1">
      <alignment vertical="center" wrapText="1"/>
    </xf>
    <xf numFmtId="0" fontId="16" fillId="0" borderId="0" xfId="0" applyFont="1"/>
    <xf numFmtId="0" fontId="19" fillId="0" borderId="1"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center"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1" fillId="0" borderId="0" xfId="0" applyFont="1" applyBorder="1" applyAlignment="1">
      <alignment vertical="center" wrapText="1"/>
    </xf>
    <xf numFmtId="0" fontId="9" fillId="2" borderId="1" xfId="0" applyFont="1" applyFill="1" applyBorder="1" applyAlignment="1">
      <alignment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 xfId="0" applyFont="1" applyBorder="1" applyAlignment="1">
      <alignment vertical="center" wrapText="1"/>
    </xf>
    <xf numFmtId="0" fontId="9"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4" borderId="1" xfId="0" applyFont="1" applyFill="1" applyBorder="1" applyAlignment="1">
      <alignment vertical="center" wrapText="1"/>
    </xf>
    <xf numFmtId="0" fontId="13" fillId="0" borderId="1" xfId="0" applyFont="1" applyBorder="1" applyAlignment="1">
      <alignment horizontal="justify" vertical="center" wrapText="1"/>
    </xf>
    <xf numFmtId="0" fontId="8" fillId="0" borderId="1" xfId="0" applyFont="1" applyBorder="1" applyAlignment="1">
      <alignment horizontal="left" vertical="center" wrapText="1"/>
    </xf>
    <xf numFmtId="0" fontId="2" fillId="0" borderId="0" xfId="0" applyFont="1" applyBorder="1" applyAlignment="1">
      <alignment vertical="center" wrapText="1"/>
    </xf>
    <xf numFmtId="0" fontId="7" fillId="0" borderId="1" xfId="0" applyFont="1" applyBorder="1" applyAlignment="1">
      <alignmen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top" wrapText="1"/>
    </xf>
    <xf numFmtId="0" fontId="12" fillId="8" borderId="1"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8" fillId="5" borderId="1" xfId="0" applyFont="1" applyFill="1" applyBorder="1" applyAlignment="1">
      <alignment horizontal="center" vertical="center" wrapText="1"/>
    </xf>
    <xf numFmtId="167" fontId="4" fillId="0" borderId="1" xfId="2" applyNumberFormat="1" applyFont="1" applyBorder="1" applyAlignment="1">
      <alignment horizontal="center" vertical="center" wrapText="1"/>
    </xf>
    <xf numFmtId="167" fontId="7" fillId="0" borderId="1" xfId="2" applyNumberFormat="1" applyFont="1" applyBorder="1" applyAlignment="1">
      <alignment vertical="center" wrapText="1"/>
    </xf>
    <xf numFmtId="167" fontId="7" fillId="0" borderId="1" xfId="2" applyNumberFormat="1" applyFont="1" applyBorder="1" applyAlignment="1">
      <alignment vertical="center" wrapText="1"/>
    </xf>
    <xf numFmtId="167" fontId="7" fillId="0" borderId="1" xfId="2" applyNumberFormat="1" applyFont="1" applyBorder="1" applyAlignment="1">
      <alignment horizontal="justify" vertical="center" wrapText="1"/>
    </xf>
    <xf numFmtId="167" fontId="7" fillId="0" borderId="1" xfId="2" applyNumberFormat="1" applyFont="1" applyBorder="1" applyAlignment="1">
      <alignment horizontal="center" vertical="center" wrapText="1"/>
    </xf>
    <xf numFmtId="167" fontId="0" fillId="0" borderId="0" xfId="2" applyNumberFormat="1" applyFont="1"/>
    <xf numFmtId="0" fontId="13" fillId="0" borderId="1" xfId="0" applyFont="1" applyBorder="1" applyAlignment="1">
      <alignment horizontal="center" vertical="center" wrapText="1"/>
    </xf>
    <xf numFmtId="167" fontId="7" fillId="8" borderId="1" xfId="2" applyNumberFormat="1" applyFont="1" applyFill="1" applyBorder="1" applyAlignment="1">
      <alignment vertical="center" wrapText="1"/>
    </xf>
    <xf numFmtId="0" fontId="8" fillId="9" borderId="1" xfId="0" applyFont="1" applyFill="1" applyBorder="1" applyAlignment="1">
      <alignment horizontal="left" vertical="center"/>
    </xf>
    <xf numFmtId="167" fontId="0" fillId="9" borderId="1" xfId="2" applyNumberFormat="1" applyFont="1" applyFill="1" applyBorder="1"/>
    <xf numFmtId="0" fontId="8" fillId="9" borderId="5"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6" xfId="0" applyFont="1" applyFill="1" applyBorder="1" applyAlignment="1">
      <alignment horizontal="center" vertical="center" wrapText="1"/>
    </xf>
    <xf numFmtId="167" fontId="8" fillId="9" borderId="1" xfId="2" applyNumberFormat="1" applyFont="1" applyFill="1" applyBorder="1" applyAlignment="1">
      <alignment vertical="center" wrapText="1"/>
    </xf>
    <xf numFmtId="0" fontId="8" fillId="9" borderId="5" xfId="0" applyFont="1" applyFill="1" applyBorder="1" applyAlignment="1">
      <alignment horizontal="left" vertical="center" wrapText="1"/>
    </xf>
    <xf numFmtId="0" fontId="8" fillId="9" borderId="7" xfId="0" applyFont="1" applyFill="1" applyBorder="1" applyAlignment="1">
      <alignment horizontal="left" vertical="center" wrapText="1"/>
    </xf>
    <xf numFmtId="0" fontId="8" fillId="9" borderId="6" xfId="0" applyFont="1" applyFill="1" applyBorder="1" applyAlignment="1">
      <alignment horizontal="left" vertical="center" wrapText="1"/>
    </xf>
    <xf numFmtId="167" fontId="8" fillId="9" borderId="1" xfId="2" applyNumberFormat="1" applyFont="1" applyFill="1" applyBorder="1" applyAlignment="1">
      <alignment horizontal="left" vertical="center" wrapText="1"/>
    </xf>
    <xf numFmtId="0" fontId="4" fillId="9"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6" xfId="0" applyFont="1" applyFill="1" applyBorder="1" applyAlignment="1">
      <alignment horizontal="center" vertical="center"/>
    </xf>
    <xf numFmtId="0" fontId="20" fillId="10" borderId="1" xfId="0" applyFont="1" applyFill="1" applyBorder="1" applyAlignment="1">
      <alignment horizontal="left" vertical="center"/>
    </xf>
    <xf numFmtId="167" fontId="16" fillId="9" borderId="1" xfId="2" applyNumberFormat="1" applyFont="1" applyFill="1" applyBorder="1"/>
    <xf numFmtId="167" fontId="21" fillId="10" borderId="1" xfId="2" applyNumberFormat="1" applyFont="1" applyFill="1" applyBorder="1"/>
    <xf numFmtId="167" fontId="4" fillId="9" borderId="1" xfId="2" applyNumberFormat="1" applyFont="1" applyFill="1" applyBorder="1" applyAlignment="1">
      <alignment horizontal="left" vertical="center" wrapText="1"/>
    </xf>
  </cellXfs>
  <cellStyles count="3">
    <cellStyle name="Milliers" xfId="2" builtinId="3"/>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5"/>
  <sheetViews>
    <sheetView tabSelected="1" view="pageLayout" zoomScale="69" zoomScaleNormal="110" zoomScalePageLayoutView="69" workbookViewId="0">
      <selection sqref="A1:M1"/>
    </sheetView>
  </sheetViews>
  <sheetFormatPr baseColWidth="10" defaultRowHeight="14.4" x14ac:dyDescent="0.3"/>
  <cols>
    <col min="1" max="1" width="17" customWidth="1"/>
    <col min="2" max="2" width="15.21875" customWidth="1"/>
    <col min="3" max="3" width="5.6640625" style="6" customWidth="1"/>
    <col min="4" max="4" width="42.77734375" customWidth="1"/>
    <col min="5" max="5" width="14.109375" customWidth="1"/>
    <col min="6" max="6" width="36" customWidth="1"/>
    <col min="7" max="7" width="6" customWidth="1"/>
    <col min="8" max="8" width="8.77734375" customWidth="1"/>
    <col min="9" max="9" width="3.33203125" style="6" customWidth="1"/>
    <col min="10" max="10" width="3.44140625" style="6" customWidth="1"/>
    <col min="11" max="11" width="4" style="6" customWidth="1"/>
    <col min="12" max="12" width="3.77734375" style="6" customWidth="1"/>
    <col min="13" max="13" width="19.33203125" style="74" customWidth="1"/>
  </cols>
  <sheetData>
    <row r="1" spans="1:14" ht="16.8" x14ac:dyDescent="0.3">
      <c r="A1" s="67" t="s">
        <v>155</v>
      </c>
      <c r="B1" s="67"/>
      <c r="C1" s="67"/>
      <c r="D1" s="67"/>
      <c r="E1" s="67"/>
      <c r="F1" s="67"/>
      <c r="G1" s="67"/>
      <c r="H1" s="67"/>
      <c r="I1" s="67"/>
      <c r="J1" s="67"/>
      <c r="K1" s="67"/>
      <c r="L1" s="67"/>
      <c r="M1" s="67"/>
    </row>
    <row r="2" spans="1:14" ht="16.8" x14ac:dyDescent="0.3">
      <c r="A2" s="67" t="s">
        <v>156</v>
      </c>
      <c r="B2" s="67"/>
      <c r="C2" s="67"/>
      <c r="D2" s="67"/>
      <c r="E2" s="67"/>
      <c r="F2" s="67"/>
      <c r="G2" s="67"/>
      <c r="H2" s="67"/>
      <c r="I2" s="67"/>
      <c r="J2" s="67"/>
      <c r="K2" s="67"/>
      <c r="L2" s="67"/>
      <c r="M2" s="67"/>
    </row>
    <row r="3" spans="1:14" ht="20.25" customHeight="1" x14ac:dyDescent="0.3">
      <c r="A3" s="43" t="s">
        <v>0</v>
      </c>
      <c r="B3" s="43" t="s">
        <v>1</v>
      </c>
      <c r="C3" s="43" t="s">
        <v>376</v>
      </c>
      <c r="D3" s="43" t="s">
        <v>2</v>
      </c>
      <c r="E3" s="43" t="s">
        <v>388</v>
      </c>
      <c r="F3" s="43" t="s">
        <v>3</v>
      </c>
      <c r="G3" s="43" t="s">
        <v>4</v>
      </c>
      <c r="H3" s="43"/>
      <c r="I3" s="43" t="s">
        <v>5</v>
      </c>
      <c r="J3" s="43"/>
      <c r="K3" s="43"/>
      <c r="L3" s="43"/>
      <c r="M3" s="69" t="s">
        <v>6</v>
      </c>
      <c r="N3" s="1"/>
    </row>
    <row r="4" spans="1:14" ht="31.2" x14ac:dyDescent="0.3">
      <c r="A4" s="43"/>
      <c r="B4" s="43"/>
      <c r="C4" s="43"/>
      <c r="D4" s="43"/>
      <c r="E4" s="43"/>
      <c r="F4" s="43"/>
      <c r="G4" s="43"/>
      <c r="H4" s="43"/>
      <c r="I4" s="32" t="s">
        <v>7</v>
      </c>
      <c r="J4" s="32" t="s">
        <v>8</v>
      </c>
      <c r="K4" s="32" t="s">
        <v>9</v>
      </c>
      <c r="L4" s="32" t="s">
        <v>10</v>
      </c>
      <c r="M4" s="69"/>
      <c r="N4" s="1"/>
    </row>
    <row r="5" spans="1:14" s="31" customFormat="1" ht="15.6" x14ac:dyDescent="0.3">
      <c r="A5" s="44" t="s">
        <v>377</v>
      </c>
      <c r="B5" s="44"/>
      <c r="C5" s="44"/>
      <c r="D5" s="44"/>
      <c r="E5" s="44"/>
      <c r="F5" s="44"/>
      <c r="G5" s="44"/>
      <c r="H5" s="44"/>
      <c r="I5" s="44"/>
      <c r="J5" s="44"/>
      <c r="K5" s="44"/>
      <c r="L5" s="44"/>
      <c r="M5" s="44"/>
      <c r="N5" s="30"/>
    </row>
    <row r="6" spans="1:14" s="31" customFormat="1" ht="33" customHeight="1" x14ac:dyDescent="0.3">
      <c r="A6" s="45" t="s">
        <v>387</v>
      </c>
      <c r="B6" s="45"/>
      <c r="C6" s="45"/>
      <c r="D6" s="45"/>
      <c r="E6" s="45"/>
      <c r="F6" s="45"/>
      <c r="G6" s="45"/>
      <c r="H6" s="45"/>
      <c r="I6" s="45"/>
      <c r="J6" s="45"/>
      <c r="K6" s="45"/>
      <c r="L6" s="45"/>
      <c r="M6" s="45"/>
      <c r="N6" s="30"/>
    </row>
    <row r="7" spans="1:14" ht="88.8" customHeight="1" x14ac:dyDescent="0.3">
      <c r="A7" s="47" t="s">
        <v>11</v>
      </c>
      <c r="B7" s="47" t="s">
        <v>12</v>
      </c>
      <c r="C7" s="16">
        <v>1</v>
      </c>
      <c r="D7" s="18" t="s">
        <v>175</v>
      </c>
      <c r="E7" s="19" t="s">
        <v>181</v>
      </c>
      <c r="F7" s="19" t="s">
        <v>178</v>
      </c>
      <c r="G7" s="46" t="s">
        <v>179</v>
      </c>
      <c r="H7" s="46"/>
      <c r="I7" s="16" t="s">
        <v>14</v>
      </c>
      <c r="J7" s="16" t="s">
        <v>14</v>
      </c>
      <c r="K7" s="16" t="s">
        <v>14</v>
      </c>
      <c r="L7" s="16" t="s">
        <v>14</v>
      </c>
      <c r="M7" s="70">
        <v>0</v>
      </c>
      <c r="N7" s="12"/>
    </row>
    <row r="8" spans="1:14" ht="92.25" customHeight="1" x14ac:dyDescent="0.3">
      <c r="A8" s="47"/>
      <c r="B8" s="47"/>
      <c r="C8" s="16">
        <v>2</v>
      </c>
      <c r="D8" s="18" t="s">
        <v>378</v>
      </c>
      <c r="E8" s="19" t="s">
        <v>180</v>
      </c>
      <c r="F8" s="19" t="s">
        <v>15</v>
      </c>
      <c r="G8" s="42" t="s">
        <v>177</v>
      </c>
      <c r="H8" s="42"/>
      <c r="I8" s="16" t="s">
        <v>14</v>
      </c>
      <c r="J8" s="16" t="s">
        <v>14</v>
      </c>
      <c r="K8" s="16" t="s">
        <v>14</v>
      </c>
      <c r="L8" s="16" t="s">
        <v>14</v>
      </c>
      <c r="M8" s="70">
        <v>0</v>
      </c>
      <c r="N8" s="12"/>
    </row>
    <row r="9" spans="1:14" ht="62.4" customHeight="1" x14ac:dyDescent="0.3">
      <c r="A9" s="47"/>
      <c r="B9" s="47" t="s">
        <v>17</v>
      </c>
      <c r="C9" s="16">
        <v>3</v>
      </c>
      <c r="D9" s="18" t="s">
        <v>176</v>
      </c>
      <c r="E9" s="19" t="s">
        <v>160</v>
      </c>
      <c r="F9" s="18" t="s">
        <v>157</v>
      </c>
      <c r="G9" s="33" t="s">
        <v>19</v>
      </c>
      <c r="H9" s="34"/>
      <c r="I9" s="16" t="s">
        <v>14</v>
      </c>
      <c r="J9" s="16"/>
      <c r="K9" s="16"/>
      <c r="L9" s="16"/>
      <c r="M9" s="70">
        <v>0</v>
      </c>
      <c r="N9" s="7"/>
    </row>
    <row r="10" spans="1:14" ht="55.2" x14ac:dyDescent="0.3">
      <c r="A10" s="47"/>
      <c r="B10" s="47"/>
      <c r="C10" s="35">
        <v>4</v>
      </c>
      <c r="D10" s="47" t="s">
        <v>169</v>
      </c>
      <c r="E10" s="47" t="s">
        <v>160</v>
      </c>
      <c r="F10" s="18" t="s">
        <v>354</v>
      </c>
      <c r="G10" s="46" t="s">
        <v>159</v>
      </c>
      <c r="H10" s="46"/>
      <c r="I10" s="41" t="s">
        <v>14</v>
      </c>
      <c r="J10" s="41"/>
      <c r="K10" s="41"/>
      <c r="L10" s="41"/>
      <c r="M10" s="71">
        <v>0</v>
      </c>
      <c r="N10" s="48"/>
    </row>
    <row r="11" spans="1:14" ht="41.4" x14ac:dyDescent="0.3">
      <c r="A11" s="47"/>
      <c r="B11" s="47"/>
      <c r="C11" s="36"/>
      <c r="D11" s="47"/>
      <c r="E11" s="47"/>
      <c r="F11" s="18" t="s">
        <v>158</v>
      </c>
      <c r="G11" s="46"/>
      <c r="H11" s="46"/>
      <c r="I11" s="41"/>
      <c r="J11" s="41"/>
      <c r="K11" s="41"/>
      <c r="L11" s="41"/>
      <c r="M11" s="71"/>
      <c r="N11" s="48"/>
    </row>
    <row r="12" spans="1:14" ht="44.25" customHeight="1" x14ac:dyDescent="0.3">
      <c r="A12" s="47"/>
      <c r="B12" s="47"/>
      <c r="C12" s="41">
        <v>5</v>
      </c>
      <c r="D12" s="47" t="s">
        <v>396</v>
      </c>
      <c r="E12" s="47" t="s">
        <v>160</v>
      </c>
      <c r="F12" s="18" t="s">
        <v>20</v>
      </c>
      <c r="G12" s="46" t="s">
        <v>166</v>
      </c>
      <c r="H12" s="46"/>
      <c r="I12" s="41" t="s">
        <v>14</v>
      </c>
      <c r="J12" s="41"/>
      <c r="K12" s="41"/>
      <c r="L12" s="41"/>
      <c r="M12" s="71">
        <v>2500000</v>
      </c>
      <c r="N12" s="48"/>
    </row>
    <row r="13" spans="1:14" x14ac:dyDescent="0.3">
      <c r="A13" s="47"/>
      <c r="B13" s="47"/>
      <c r="C13" s="41"/>
      <c r="D13" s="47"/>
      <c r="E13" s="47"/>
      <c r="F13" s="18" t="s">
        <v>21</v>
      </c>
      <c r="G13" s="46"/>
      <c r="H13" s="46"/>
      <c r="I13" s="41"/>
      <c r="J13" s="41"/>
      <c r="K13" s="41"/>
      <c r="L13" s="41"/>
      <c r="M13" s="71"/>
      <c r="N13" s="48"/>
    </row>
    <row r="14" spans="1:14" x14ac:dyDescent="0.3">
      <c r="A14" s="47"/>
      <c r="B14" s="47"/>
      <c r="C14" s="41"/>
      <c r="D14" s="47"/>
      <c r="E14" s="47"/>
      <c r="F14" s="18" t="s">
        <v>22</v>
      </c>
      <c r="G14" s="46"/>
      <c r="H14" s="46"/>
      <c r="I14" s="41"/>
      <c r="J14" s="41"/>
      <c r="K14" s="41"/>
      <c r="L14" s="41"/>
      <c r="M14" s="71"/>
      <c r="N14" s="48"/>
    </row>
    <row r="15" spans="1:14" ht="55.2" x14ac:dyDescent="0.3">
      <c r="A15" s="47"/>
      <c r="B15" s="47"/>
      <c r="C15" s="16">
        <v>6</v>
      </c>
      <c r="D15" s="18" t="s">
        <v>170</v>
      </c>
      <c r="E15" s="18" t="s">
        <v>160</v>
      </c>
      <c r="F15" s="18" t="s">
        <v>174</v>
      </c>
      <c r="G15" s="33" t="s">
        <v>173</v>
      </c>
      <c r="H15" s="34"/>
      <c r="I15" s="16"/>
      <c r="J15" s="16"/>
      <c r="K15" s="16"/>
      <c r="L15" s="16"/>
      <c r="M15" s="70">
        <v>0</v>
      </c>
      <c r="N15" s="7"/>
    </row>
    <row r="16" spans="1:14" ht="69" x14ac:dyDescent="0.3">
      <c r="A16" s="47"/>
      <c r="B16" s="47"/>
      <c r="C16" s="16">
        <v>7</v>
      </c>
      <c r="D16" s="18" t="s">
        <v>425</v>
      </c>
      <c r="E16" s="18" t="s">
        <v>160</v>
      </c>
      <c r="F16" s="18" t="s">
        <v>165</v>
      </c>
      <c r="G16" s="37" t="s">
        <v>166</v>
      </c>
      <c r="H16" s="38"/>
      <c r="I16" s="16" t="s">
        <v>14</v>
      </c>
      <c r="J16" s="16" t="s">
        <v>14</v>
      </c>
      <c r="K16" s="16"/>
      <c r="L16" s="16"/>
      <c r="M16" s="70">
        <v>0</v>
      </c>
      <c r="N16" s="7"/>
    </row>
    <row r="17" spans="1:14" ht="83.25" customHeight="1" x14ac:dyDescent="0.3">
      <c r="A17" s="47"/>
      <c r="B17" s="47"/>
      <c r="C17" s="16">
        <v>8</v>
      </c>
      <c r="D17" s="18" t="s">
        <v>167</v>
      </c>
      <c r="E17" s="18" t="s">
        <v>161</v>
      </c>
      <c r="F17" s="18" t="s">
        <v>23</v>
      </c>
      <c r="G17" s="33" t="s">
        <v>177</v>
      </c>
      <c r="H17" s="34"/>
      <c r="I17" s="16" t="s">
        <v>14</v>
      </c>
      <c r="J17" s="16"/>
      <c r="K17" s="16"/>
      <c r="L17" s="16"/>
      <c r="M17" s="70">
        <v>0</v>
      </c>
      <c r="N17" s="2"/>
    </row>
    <row r="18" spans="1:14" ht="18" customHeight="1" x14ac:dyDescent="0.3">
      <c r="A18" s="47"/>
      <c r="B18" s="47"/>
      <c r="C18" s="41">
        <v>9</v>
      </c>
      <c r="D18" s="47" t="s">
        <v>168</v>
      </c>
      <c r="E18" s="47" t="s">
        <v>162</v>
      </c>
      <c r="F18" s="47" t="s">
        <v>24</v>
      </c>
      <c r="G18" s="33" t="s">
        <v>13</v>
      </c>
      <c r="H18" s="34"/>
      <c r="I18" s="41" t="s">
        <v>14</v>
      </c>
      <c r="J18" s="41" t="s">
        <v>14</v>
      </c>
      <c r="K18" s="41" t="s">
        <v>14</v>
      </c>
      <c r="L18" s="41" t="s">
        <v>14</v>
      </c>
      <c r="M18" s="71">
        <v>0</v>
      </c>
      <c r="N18" s="48"/>
    </row>
    <row r="19" spans="1:14" x14ac:dyDescent="0.3">
      <c r="A19" s="47"/>
      <c r="B19" s="47"/>
      <c r="C19" s="41"/>
      <c r="D19" s="47"/>
      <c r="E19" s="47"/>
      <c r="F19" s="47"/>
      <c r="G19" s="33" t="s">
        <v>25</v>
      </c>
      <c r="H19" s="34"/>
      <c r="I19" s="41"/>
      <c r="J19" s="41"/>
      <c r="K19" s="41"/>
      <c r="L19" s="41"/>
      <c r="M19" s="71"/>
      <c r="N19" s="48"/>
    </row>
    <row r="20" spans="1:14" x14ac:dyDescent="0.3">
      <c r="A20" s="47"/>
      <c r="B20" s="47"/>
      <c r="C20" s="41"/>
      <c r="D20" s="47"/>
      <c r="E20" s="47"/>
      <c r="F20" s="47"/>
      <c r="G20" s="33" t="s">
        <v>26</v>
      </c>
      <c r="H20" s="34"/>
      <c r="I20" s="41"/>
      <c r="J20" s="41"/>
      <c r="K20" s="41"/>
      <c r="L20" s="41"/>
      <c r="M20" s="71"/>
      <c r="N20" s="48"/>
    </row>
    <row r="21" spans="1:14" ht="70.2" customHeight="1" x14ac:dyDescent="0.3">
      <c r="A21" s="47"/>
      <c r="B21" s="47"/>
      <c r="C21" s="16">
        <v>10</v>
      </c>
      <c r="D21" s="18" t="s">
        <v>379</v>
      </c>
      <c r="E21" s="19" t="s">
        <v>163</v>
      </c>
      <c r="F21" s="19" t="s">
        <v>424</v>
      </c>
      <c r="G21" s="33" t="s">
        <v>400</v>
      </c>
      <c r="H21" s="34"/>
      <c r="I21" s="16"/>
      <c r="J21" s="16" t="s">
        <v>14</v>
      </c>
      <c r="K21" s="16"/>
      <c r="L21" s="16"/>
      <c r="M21" s="70">
        <v>250000000</v>
      </c>
      <c r="N21" s="2"/>
    </row>
    <row r="22" spans="1:14" ht="46.8" customHeight="1" x14ac:dyDescent="0.3">
      <c r="A22" s="47"/>
      <c r="B22" s="47"/>
      <c r="C22" s="75">
        <v>11</v>
      </c>
      <c r="D22" s="18" t="s">
        <v>397</v>
      </c>
      <c r="E22" s="19" t="s">
        <v>113</v>
      </c>
      <c r="F22" s="19" t="s">
        <v>398</v>
      </c>
      <c r="G22" s="37" t="s">
        <v>399</v>
      </c>
      <c r="H22" s="38"/>
      <c r="I22" s="17"/>
      <c r="J22" s="17" t="s">
        <v>14</v>
      </c>
      <c r="K22" s="17" t="s">
        <v>14</v>
      </c>
      <c r="L22" s="17" t="s">
        <v>14</v>
      </c>
      <c r="M22" s="70">
        <v>60000000</v>
      </c>
      <c r="N22" s="2"/>
    </row>
    <row r="23" spans="1:14" ht="46.8" customHeight="1" x14ac:dyDescent="0.3">
      <c r="A23" s="47"/>
      <c r="B23" s="47"/>
      <c r="C23" s="17">
        <v>12</v>
      </c>
      <c r="D23" s="18" t="s">
        <v>171</v>
      </c>
      <c r="E23" s="19" t="s">
        <v>163</v>
      </c>
      <c r="F23" s="19" t="s">
        <v>27</v>
      </c>
      <c r="G23" s="33" t="s">
        <v>164</v>
      </c>
      <c r="H23" s="34"/>
      <c r="I23" s="16"/>
      <c r="J23" s="16" t="s">
        <v>14</v>
      </c>
      <c r="K23" s="16"/>
      <c r="L23" s="16"/>
      <c r="M23" s="70">
        <v>60000000</v>
      </c>
      <c r="N23" s="2"/>
    </row>
    <row r="24" spans="1:14" ht="46.8" customHeight="1" x14ac:dyDescent="0.3">
      <c r="A24" s="47"/>
      <c r="B24" s="47"/>
      <c r="C24" s="17">
        <v>13</v>
      </c>
      <c r="D24" s="18" t="s">
        <v>426</v>
      </c>
      <c r="E24" s="19" t="s">
        <v>160</v>
      </c>
      <c r="F24" s="19" t="s">
        <v>27</v>
      </c>
      <c r="G24" s="33" t="s">
        <v>164</v>
      </c>
      <c r="H24" s="34"/>
      <c r="I24" s="17" t="s">
        <v>14</v>
      </c>
      <c r="J24" s="17" t="s">
        <v>14</v>
      </c>
      <c r="K24" s="17" t="s">
        <v>14</v>
      </c>
      <c r="L24" s="17" t="s">
        <v>14</v>
      </c>
      <c r="M24" s="70">
        <v>20000000</v>
      </c>
      <c r="N24" s="2"/>
    </row>
    <row r="25" spans="1:14" ht="46.8" customHeight="1" x14ac:dyDescent="0.3">
      <c r="A25" s="47"/>
      <c r="B25" s="47"/>
      <c r="C25" s="17">
        <v>14</v>
      </c>
      <c r="D25" s="18" t="s">
        <v>427</v>
      </c>
      <c r="E25" s="19" t="s">
        <v>160</v>
      </c>
      <c r="F25" s="19" t="s">
        <v>27</v>
      </c>
      <c r="G25" s="33" t="s">
        <v>164</v>
      </c>
      <c r="H25" s="34"/>
      <c r="I25" s="17" t="s">
        <v>14</v>
      </c>
      <c r="J25" s="17" t="s">
        <v>14</v>
      </c>
      <c r="K25" s="17" t="s">
        <v>14</v>
      </c>
      <c r="L25" s="17" t="s">
        <v>14</v>
      </c>
      <c r="M25" s="70">
        <v>10000000</v>
      </c>
      <c r="N25" s="2"/>
    </row>
    <row r="26" spans="1:14" ht="46.8" customHeight="1" x14ac:dyDescent="0.3">
      <c r="A26" s="47"/>
      <c r="B26" s="47"/>
      <c r="C26" s="17">
        <v>15</v>
      </c>
      <c r="D26" s="18" t="s">
        <v>428</v>
      </c>
      <c r="E26" s="19" t="s">
        <v>160</v>
      </c>
      <c r="F26" s="19" t="s">
        <v>27</v>
      </c>
      <c r="G26" s="33" t="s">
        <v>177</v>
      </c>
      <c r="H26" s="34"/>
      <c r="I26" s="17" t="s">
        <v>14</v>
      </c>
      <c r="J26" s="17" t="s">
        <v>14</v>
      </c>
      <c r="K26" s="17" t="s">
        <v>14</v>
      </c>
      <c r="L26" s="17" t="s">
        <v>14</v>
      </c>
      <c r="M26" s="70">
        <v>10000000</v>
      </c>
      <c r="N26" s="2"/>
    </row>
    <row r="27" spans="1:14" ht="51" customHeight="1" x14ac:dyDescent="0.3">
      <c r="A27" s="47"/>
      <c r="B27" s="47"/>
      <c r="C27" s="16">
        <v>16</v>
      </c>
      <c r="D27" s="18" t="s">
        <v>172</v>
      </c>
      <c r="E27" s="19" t="s">
        <v>163</v>
      </c>
      <c r="F27" s="19" t="s">
        <v>27</v>
      </c>
      <c r="G27" s="33" t="s">
        <v>164</v>
      </c>
      <c r="H27" s="34"/>
      <c r="I27" s="16" t="s">
        <v>14</v>
      </c>
      <c r="J27" s="16" t="s">
        <v>14</v>
      </c>
      <c r="K27" s="16"/>
      <c r="L27" s="16"/>
      <c r="M27" s="70">
        <v>150000000</v>
      </c>
      <c r="N27" s="2"/>
    </row>
    <row r="28" spans="1:14" ht="122.25" customHeight="1" x14ac:dyDescent="0.3">
      <c r="A28" s="47"/>
      <c r="B28" s="18" t="s">
        <v>28</v>
      </c>
      <c r="C28" s="16">
        <v>17</v>
      </c>
      <c r="D28" s="18" t="s">
        <v>355</v>
      </c>
      <c r="E28" s="19" t="s">
        <v>18</v>
      </c>
      <c r="F28" s="18" t="s">
        <v>182</v>
      </c>
      <c r="G28" s="33" t="s">
        <v>356</v>
      </c>
      <c r="H28" s="34"/>
      <c r="I28" s="16"/>
      <c r="J28" s="16" t="s">
        <v>14</v>
      </c>
      <c r="K28" s="16"/>
      <c r="L28" s="16"/>
      <c r="M28" s="70">
        <v>0</v>
      </c>
      <c r="N28" s="12"/>
    </row>
    <row r="29" spans="1:14" ht="40.5" customHeight="1" x14ac:dyDescent="0.3">
      <c r="A29" s="41" t="s">
        <v>215</v>
      </c>
      <c r="B29" s="40" t="s">
        <v>185</v>
      </c>
      <c r="C29" s="20">
        <v>18</v>
      </c>
      <c r="D29" s="19" t="s">
        <v>183</v>
      </c>
      <c r="E29" s="19" t="s">
        <v>160</v>
      </c>
      <c r="F29" s="19" t="s">
        <v>184</v>
      </c>
      <c r="G29" s="37" t="s">
        <v>112</v>
      </c>
      <c r="H29" s="38"/>
      <c r="I29" s="16"/>
      <c r="J29" s="16" t="s">
        <v>14</v>
      </c>
      <c r="K29" s="16"/>
      <c r="L29" s="16"/>
      <c r="M29" s="70">
        <v>0</v>
      </c>
      <c r="N29" s="12"/>
    </row>
    <row r="30" spans="1:14" ht="144" customHeight="1" x14ac:dyDescent="0.3">
      <c r="A30" s="41"/>
      <c r="B30" s="40"/>
      <c r="C30" s="20">
        <v>19</v>
      </c>
      <c r="D30" s="19" t="s">
        <v>357</v>
      </c>
      <c r="E30" s="19" t="s">
        <v>160</v>
      </c>
      <c r="F30" s="19" t="s">
        <v>188</v>
      </c>
      <c r="G30" s="37" t="s">
        <v>189</v>
      </c>
      <c r="H30" s="38"/>
      <c r="I30" s="16"/>
      <c r="J30" s="16"/>
      <c r="K30" s="16" t="s">
        <v>14</v>
      </c>
      <c r="L30" s="16"/>
      <c r="M30" s="70">
        <v>0</v>
      </c>
      <c r="N30" s="7"/>
    </row>
    <row r="31" spans="1:14" ht="179.4" x14ac:dyDescent="0.3">
      <c r="A31" s="41"/>
      <c r="B31" s="18" t="s">
        <v>30</v>
      </c>
      <c r="C31" s="16">
        <v>20</v>
      </c>
      <c r="D31" s="19" t="s">
        <v>186</v>
      </c>
      <c r="E31" s="19" t="s">
        <v>113</v>
      </c>
      <c r="F31" s="19" t="s">
        <v>187</v>
      </c>
      <c r="G31" s="33" t="s">
        <v>114</v>
      </c>
      <c r="H31" s="34"/>
      <c r="I31" s="16"/>
      <c r="J31" s="16" t="s">
        <v>14</v>
      </c>
      <c r="K31" s="16"/>
      <c r="L31" s="16"/>
      <c r="M31" s="70">
        <v>0</v>
      </c>
      <c r="N31" s="12"/>
    </row>
    <row r="32" spans="1:14" ht="92.4" customHeight="1" x14ac:dyDescent="0.3">
      <c r="A32" s="41"/>
      <c r="B32" s="42" t="s">
        <v>214</v>
      </c>
      <c r="C32" s="16">
        <v>21</v>
      </c>
      <c r="D32" s="19" t="s">
        <v>218</v>
      </c>
      <c r="E32" s="19" t="s">
        <v>113</v>
      </c>
      <c r="F32" s="19" t="s">
        <v>212</v>
      </c>
      <c r="G32" s="33" t="s">
        <v>121</v>
      </c>
      <c r="H32" s="34"/>
      <c r="I32" s="16" t="s">
        <v>14</v>
      </c>
      <c r="J32" s="16" t="s">
        <v>14</v>
      </c>
      <c r="K32" s="16" t="s">
        <v>14</v>
      </c>
      <c r="L32" s="16" t="s">
        <v>14</v>
      </c>
      <c r="M32" s="70">
        <v>15000000</v>
      </c>
      <c r="N32" s="7"/>
    </row>
    <row r="33" spans="1:14" ht="92.4" customHeight="1" x14ac:dyDescent="0.3">
      <c r="A33" s="41"/>
      <c r="B33" s="42"/>
      <c r="C33" s="16">
        <v>22</v>
      </c>
      <c r="D33" s="19" t="s">
        <v>213</v>
      </c>
      <c r="E33" s="19" t="s">
        <v>162</v>
      </c>
      <c r="F33" s="19" t="s">
        <v>217</v>
      </c>
      <c r="G33" s="37" t="s">
        <v>216</v>
      </c>
      <c r="H33" s="38"/>
      <c r="I33" s="16" t="s">
        <v>14</v>
      </c>
      <c r="J33" s="16" t="s">
        <v>14</v>
      </c>
      <c r="K33" s="16" t="s">
        <v>14</v>
      </c>
      <c r="L33" s="16" t="s">
        <v>14</v>
      </c>
      <c r="M33" s="70">
        <v>25000000</v>
      </c>
      <c r="N33" s="7"/>
    </row>
    <row r="34" spans="1:14" ht="174.6" customHeight="1" x14ac:dyDescent="0.3">
      <c r="A34" s="18" t="s">
        <v>31</v>
      </c>
      <c r="B34" s="18" t="s">
        <v>190</v>
      </c>
      <c r="C34" s="16">
        <v>23</v>
      </c>
      <c r="D34" s="18" t="s">
        <v>191</v>
      </c>
      <c r="E34" s="18" t="s">
        <v>115</v>
      </c>
      <c r="F34" s="21" t="s">
        <v>192</v>
      </c>
      <c r="G34" s="37" t="s">
        <v>193</v>
      </c>
      <c r="H34" s="38"/>
      <c r="I34" s="16"/>
      <c r="J34" s="16"/>
      <c r="K34" s="16" t="s">
        <v>14</v>
      </c>
      <c r="L34" s="16"/>
      <c r="M34" s="72">
        <v>7500000</v>
      </c>
      <c r="N34" s="7">
        <v>610000000</v>
      </c>
    </row>
    <row r="35" spans="1:14" x14ac:dyDescent="0.3">
      <c r="A35" s="49" t="s">
        <v>116</v>
      </c>
      <c r="B35" s="49"/>
      <c r="C35" s="49"/>
      <c r="D35" s="49"/>
      <c r="E35" s="49"/>
      <c r="F35" s="49"/>
      <c r="G35" s="49"/>
      <c r="H35" s="49"/>
      <c r="I35" s="49"/>
      <c r="J35" s="49"/>
      <c r="K35" s="49"/>
      <c r="L35" s="49"/>
      <c r="M35" s="49"/>
      <c r="N35" s="1"/>
    </row>
    <row r="36" spans="1:14" ht="55.2" x14ac:dyDescent="0.3">
      <c r="A36" s="46" t="s">
        <v>32</v>
      </c>
      <c r="B36" s="46" t="s">
        <v>33</v>
      </c>
      <c r="C36" s="16">
        <v>24</v>
      </c>
      <c r="D36" s="18" t="s">
        <v>194</v>
      </c>
      <c r="E36" s="41" t="s">
        <v>34</v>
      </c>
      <c r="F36" s="18" t="s">
        <v>195</v>
      </c>
      <c r="G36" s="33" t="s">
        <v>35</v>
      </c>
      <c r="H36" s="34"/>
      <c r="I36" s="16"/>
      <c r="J36" s="16" t="s">
        <v>14</v>
      </c>
      <c r="K36" s="16" t="s">
        <v>14</v>
      </c>
      <c r="L36" s="16" t="s">
        <v>14</v>
      </c>
      <c r="M36" s="70">
        <v>0</v>
      </c>
      <c r="N36" s="1"/>
    </row>
    <row r="37" spans="1:14" ht="51.6" customHeight="1" x14ac:dyDescent="0.3">
      <c r="A37" s="46"/>
      <c r="B37" s="46"/>
      <c r="C37" s="16">
        <v>25</v>
      </c>
      <c r="D37" s="18" t="s">
        <v>401</v>
      </c>
      <c r="E37" s="41"/>
      <c r="F37" s="18" t="s">
        <v>39</v>
      </c>
      <c r="G37" s="33" t="s">
        <v>36</v>
      </c>
      <c r="H37" s="34"/>
      <c r="I37" s="16" t="s">
        <v>14</v>
      </c>
      <c r="J37" s="16" t="s">
        <v>14</v>
      </c>
      <c r="K37" s="16" t="s">
        <v>14</v>
      </c>
      <c r="L37" s="16" t="s">
        <v>14</v>
      </c>
      <c r="M37" s="70">
        <v>0</v>
      </c>
      <c r="N37" s="1"/>
    </row>
    <row r="38" spans="1:14" ht="71.400000000000006" customHeight="1" x14ac:dyDescent="0.3">
      <c r="A38" s="46"/>
      <c r="B38" s="46"/>
      <c r="C38" s="16">
        <v>26</v>
      </c>
      <c r="D38" s="18" t="s">
        <v>402</v>
      </c>
      <c r="E38" s="41"/>
      <c r="F38" s="18" t="s">
        <v>358</v>
      </c>
      <c r="G38" s="33" t="s">
        <v>37</v>
      </c>
      <c r="H38" s="34"/>
      <c r="I38" s="16" t="s">
        <v>14</v>
      </c>
      <c r="J38" s="16" t="s">
        <v>14</v>
      </c>
      <c r="K38" s="16" t="s">
        <v>14</v>
      </c>
      <c r="L38" s="16" t="s">
        <v>14</v>
      </c>
      <c r="M38" s="70">
        <v>0</v>
      </c>
      <c r="N38" s="1"/>
    </row>
    <row r="39" spans="1:14" ht="51.6" customHeight="1" x14ac:dyDescent="0.3">
      <c r="A39" s="46"/>
      <c r="B39" s="46"/>
      <c r="C39" s="16">
        <v>27</v>
      </c>
      <c r="D39" s="19" t="s">
        <v>403</v>
      </c>
      <c r="E39" s="41"/>
      <c r="F39" s="18" t="s">
        <v>40</v>
      </c>
      <c r="G39" s="33" t="s">
        <v>38</v>
      </c>
      <c r="H39" s="34"/>
      <c r="I39" s="16" t="s">
        <v>14</v>
      </c>
      <c r="J39" s="16" t="s">
        <v>14</v>
      </c>
      <c r="K39" s="16" t="s">
        <v>14</v>
      </c>
      <c r="L39" s="16" t="s">
        <v>14</v>
      </c>
      <c r="M39" s="70">
        <v>2000000</v>
      </c>
      <c r="N39" s="1"/>
    </row>
    <row r="40" spans="1:14" ht="24" customHeight="1" x14ac:dyDescent="0.3">
      <c r="A40" s="49" t="s">
        <v>360</v>
      </c>
      <c r="B40" s="49"/>
      <c r="C40" s="49"/>
      <c r="D40" s="49"/>
      <c r="E40" s="49"/>
      <c r="F40" s="49"/>
      <c r="G40" s="49"/>
      <c r="H40" s="49"/>
      <c r="I40" s="49"/>
      <c r="J40" s="49"/>
      <c r="K40" s="49"/>
      <c r="L40" s="49"/>
      <c r="M40" s="49"/>
      <c r="N40" s="1"/>
    </row>
    <row r="41" spans="1:14" ht="113.25" customHeight="1" x14ac:dyDescent="0.3">
      <c r="A41" s="46" t="s">
        <v>41</v>
      </c>
      <c r="B41" s="18" t="s">
        <v>117</v>
      </c>
      <c r="C41" s="16">
        <v>28</v>
      </c>
      <c r="D41" s="19" t="s">
        <v>404</v>
      </c>
      <c r="E41" s="19" t="s">
        <v>369</v>
      </c>
      <c r="F41" s="19" t="s">
        <v>42</v>
      </c>
      <c r="G41" s="50" t="s">
        <v>367</v>
      </c>
      <c r="H41" s="51"/>
      <c r="I41" s="16" t="s">
        <v>14</v>
      </c>
      <c r="J41" s="16" t="s">
        <v>14</v>
      </c>
      <c r="K41" s="16" t="s">
        <v>14</v>
      </c>
      <c r="L41" s="16" t="s">
        <v>14</v>
      </c>
      <c r="M41" s="72">
        <v>0</v>
      </c>
      <c r="N41" s="13"/>
    </row>
    <row r="42" spans="1:14" ht="84" customHeight="1" x14ac:dyDescent="0.3">
      <c r="A42" s="46"/>
      <c r="B42" s="52" t="s">
        <v>380</v>
      </c>
      <c r="C42" s="16">
        <v>29</v>
      </c>
      <c r="D42" s="18" t="s">
        <v>405</v>
      </c>
      <c r="E42" s="19" t="s">
        <v>118</v>
      </c>
      <c r="F42" s="19" t="s">
        <v>119</v>
      </c>
      <c r="G42" s="33" t="s">
        <v>368</v>
      </c>
      <c r="H42" s="34"/>
      <c r="I42" s="16" t="s">
        <v>14</v>
      </c>
      <c r="J42" s="16" t="s">
        <v>14</v>
      </c>
      <c r="K42" s="16" t="s">
        <v>14</v>
      </c>
      <c r="L42" s="16" t="s">
        <v>14</v>
      </c>
      <c r="M42" s="72">
        <v>5000000</v>
      </c>
      <c r="N42" s="13"/>
    </row>
    <row r="43" spans="1:14" ht="82.2" customHeight="1" x14ac:dyDescent="0.3">
      <c r="A43" s="46"/>
      <c r="B43" s="52"/>
      <c r="C43" s="16">
        <v>30</v>
      </c>
      <c r="D43" s="19" t="s">
        <v>406</v>
      </c>
      <c r="E43" s="19" t="s">
        <v>118</v>
      </c>
      <c r="F43" s="19" t="s">
        <v>43</v>
      </c>
      <c r="G43" s="33" t="s">
        <v>368</v>
      </c>
      <c r="H43" s="34"/>
      <c r="I43" s="16" t="s">
        <v>14</v>
      </c>
      <c r="J43" s="16" t="s">
        <v>14</v>
      </c>
      <c r="K43" s="16" t="s">
        <v>14</v>
      </c>
      <c r="L43" s="16" t="s">
        <v>14</v>
      </c>
      <c r="M43" s="70">
        <v>5000000</v>
      </c>
      <c r="N43" s="1">
        <v>12000000</v>
      </c>
    </row>
    <row r="44" spans="1:14" ht="24" customHeight="1" x14ac:dyDescent="0.3">
      <c r="A44" s="49" t="s">
        <v>44</v>
      </c>
      <c r="B44" s="49"/>
      <c r="C44" s="49"/>
      <c r="D44" s="49"/>
      <c r="E44" s="49"/>
      <c r="F44" s="49"/>
      <c r="G44" s="49"/>
      <c r="H44" s="49"/>
      <c r="I44" s="49"/>
      <c r="J44" s="49"/>
      <c r="K44" s="49"/>
      <c r="L44" s="49"/>
      <c r="M44" s="49"/>
      <c r="N44" s="1"/>
    </row>
    <row r="45" spans="1:14" ht="41.4" x14ac:dyDescent="0.3">
      <c r="A45" s="46" t="s">
        <v>45</v>
      </c>
      <c r="B45" s="46" t="s">
        <v>46</v>
      </c>
      <c r="C45" s="16">
        <v>31</v>
      </c>
      <c r="D45" s="19" t="s">
        <v>407</v>
      </c>
      <c r="E45" s="19" t="s">
        <v>113</v>
      </c>
      <c r="F45" s="19" t="s">
        <v>47</v>
      </c>
      <c r="G45" s="33"/>
      <c r="H45" s="34"/>
      <c r="I45" s="16"/>
      <c r="J45" s="16"/>
      <c r="K45" s="16" t="s">
        <v>14</v>
      </c>
      <c r="L45" s="16" t="s">
        <v>14</v>
      </c>
      <c r="M45" s="70">
        <v>0</v>
      </c>
      <c r="N45" s="1"/>
    </row>
    <row r="46" spans="1:14" ht="41.4" x14ac:dyDescent="0.3">
      <c r="A46" s="46"/>
      <c r="B46" s="46"/>
      <c r="C46" s="16">
        <v>32</v>
      </c>
      <c r="D46" s="19" t="s">
        <v>408</v>
      </c>
      <c r="E46" s="19" t="s">
        <v>113</v>
      </c>
      <c r="F46" s="19" t="s">
        <v>48</v>
      </c>
      <c r="G46" s="33"/>
      <c r="H46" s="34"/>
      <c r="I46" s="16" t="s">
        <v>14</v>
      </c>
      <c r="J46" s="16" t="s">
        <v>14</v>
      </c>
      <c r="K46" s="16" t="s">
        <v>14</v>
      </c>
      <c r="L46" s="16" t="s">
        <v>14</v>
      </c>
      <c r="M46" s="70">
        <v>0</v>
      </c>
      <c r="N46" s="1"/>
    </row>
    <row r="47" spans="1:14" ht="47.25" customHeight="1" x14ac:dyDescent="0.3">
      <c r="A47" s="46"/>
      <c r="B47" s="46"/>
      <c r="C47" s="16">
        <v>33</v>
      </c>
      <c r="D47" s="19" t="s">
        <v>409</v>
      </c>
      <c r="E47" s="19" t="s">
        <v>120</v>
      </c>
      <c r="F47" s="19" t="s">
        <v>370</v>
      </c>
      <c r="G47" s="33" t="s">
        <v>121</v>
      </c>
      <c r="H47" s="34"/>
      <c r="I47" s="16" t="s">
        <v>14</v>
      </c>
      <c r="J47" s="16" t="s">
        <v>14</v>
      </c>
      <c r="K47" s="16" t="s">
        <v>14</v>
      </c>
      <c r="L47" s="16" t="s">
        <v>14</v>
      </c>
      <c r="M47" s="70">
        <v>2500000</v>
      </c>
      <c r="N47" s="13"/>
    </row>
    <row r="48" spans="1:14" ht="27.6" x14ac:dyDescent="0.3">
      <c r="A48" s="46"/>
      <c r="B48" s="46"/>
      <c r="C48" s="16">
        <v>34</v>
      </c>
      <c r="D48" s="19" t="s">
        <v>410</v>
      </c>
      <c r="E48" s="19" t="s">
        <v>122</v>
      </c>
      <c r="F48" s="19" t="s">
        <v>49</v>
      </c>
      <c r="G48" s="33"/>
      <c r="H48" s="34"/>
      <c r="I48" s="16" t="s">
        <v>14</v>
      </c>
      <c r="J48" s="16" t="s">
        <v>14</v>
      </c>
      <c r="K48" s="16" t="s">
        <v>14</v>
      </c>
      <c r="L48" s="16" t="s">
        <v>14</v>
      </c>
      <c r="M48" s="70">
        <v>150000000</v>
      </c>
      <c r="N48" s="1">
        <v>152500000</v>
      </c>
    </row>
    <row r="49" spans="1:14" ht="55.8" x14ac:dyDescent="0.3">
      <c r="A49" s="46"/>
      <c r="B49" s="46"/>
      <c r="C49" s="16">
        <v>35</v>
      </c>
      <c r="D49" s="19" t="s">
        <v>50</v>
      </c>
      <c r="E49" s="19" t="s">
        <v>123</v>
      </c>
      <c r="F49" s="19" t="s">
        <v>381</v>
      </c>
      <c r="G49" s="33"/>
      <c r="H49" s="34"/>
      <c r="I49" s="16" t="s">
        <v>14</v>
      </c>
      <c r="J49" s="16" t="s">
        <v>14</v>
      </c>
      <c r="K49" s="16" t="s">
        <v>14</v>
      </c>
      <c r="L49" s="16" t="s">
        <v>14</v>
      </c>
      <c r="M49" s="70">
        <v>5000000</v>
      </c>
      <c r="N49" s="1"/>
    </row>
    <row r="50" spans="1:14" ht="74.25" customHeight="1" x14ac:dyDescent="0.3">
      <c r="A50" s="46"/>
      <c r="B50" s="46" t="s">
        <v>51</v>
      </c>
      <c r="C50" s="16">
        <v>36</v>
      </c>
      <c r="D50" s="18" t="s">
        <v>52</v>
      </c>
      <c r="E50" s="18" t="s">
        <v>124</v>
      </c>
      <c r="F50" s="18" t="s">
        <v>53</v>
      </c>
      <c r="G50" s="33" t="s">
        <v>371</v>
      </c>
      <c r="H50" s="34"/>
      <c r="I50" s="16" t="s">
        <v>14</v>
      </c>
      <c r="J50" s="16" t="s">
        <v>14</v>
      </c>
      <c r="K50" s="16" t="s">
        <v>14</v>
      </c>
      <c r="L50" s="16" t="s">
        <v>14</v>
      </c>
      <c r="M50" s="70">
        <v>0</v>
      </c>
      <c r="N50" s="13"/>
    </row>
    <row r="51" spans="1:14" ht="49.2" customHeight="1" x14ac:dyDescent="0.3">
      <c r="A51" s="46"/>
      <c r="B51" s="46"/>
      <c r="C51" s="16">
        <v>37</v>
      </c>
      <c r="D51" s="19" t="s">
        <v>54</v>
      </c>
      <c r="E51" s="19" t="s">
        <v>113</v>
      </c>
      <c r="F51" s="19" t="s">
        <v>55</v>
      </c>
      <c r="G51" s="33" t="s">
        <v>372</v>
      </c>
      <c r="H51" s="34"/>
      <c r="I51" s="16" t="s">
        <v>14</v>
      </c>
      <c r="J51" s="16" t="s">
        <v>14</v>
      </c>
      <c r="K51" s="16" t="s">
        <v>14</v>
      </c>
      <c r="L51" s="16" t="s">
        <v>14</v>
      </c>
      <c r="M51" s="70">
        <v>0</v>
      </c>
      <c r="N51" s="13"/>
    </row>
    <row r="52" spans="1:14" ht="65.25" customHeight="1" x14ac:dyDescent="0.3">
      <c r="A52" s="46"/>
      <c r="B52" s="46"/>
      <c r="C52" s="16">
        <v>38</v>
      </c>
      <c r="D52" s="18" t="s">
        <v>56</v>
      </c>
      <c r="E52" s="18" t="s">
        <v>113</v>
      </c>
      <c r="F52" s="18" t="s">
        <v>57</v>
      </c>
      <c r="G52" s="50" t="s">
        <v>284</v>
      </c>
      <c r="H52" s="51"/>
      <c r="I52" s="16" t="s">
        <v>14</v>
      </c>
      <c r="J52" s="16" t="s">
        <v>14</v>
      </c>
      <c r="K52" s="16" t="s">
        <v>14</v>
      </c>
      <c r="L52" s="16" t="s">
        <v>14</v>
      </c>
      <c r="M52" s="72">
        <v>0</v>
      </c>
      <c r="N52" s="13"/>
    </row>
    <row r="53" spans="1:14" ht="50.4" customHeight="1" x14ac:dyDescent="0.3">
      <c r="A53" s="46"/>
      <c r="B53" s="46"/>
      <c r="C53" s="16">
        <v>39</v>
      </c>
      <c r="D53" s="18" t="s">
        <v>411</v>
      </c>
      <c r="E53" s="18" t="s">
        <v>125</v>
      </c>
      <c r="F53" s="18" t="s">
        <v>58</v>
      </c>
      <c r="G53" s="33" t="s">
        <v>284</v>
      </c>
      <c r="H53" s="34"/>
      <c r="I53" s="16" t="s">
        <v>14</v>
      </c>
      <c r="J53" s="16" t="s">
        <v>14</v>
      </c>
      <c r="K53" s="16" t="s">
        <v>14</v>
      </c>
      <c r="L53" s="16" t="s">
        <v>14</v>
      </c>
      <c r="M53" s="70">
        <v>50000000</v>
      </c>
      <c r="N53" s="13">
        <v>55000000</v>
      </c>
    </row>
    <row r="54" spans="1:14" x14ac:dyDescent="0.3">
      <c r="A54" s="53" t="s">
        <v>329</v>
      </c>
      <c r="B54" s="53"/>
      <c r="C54" s="53"/>
      <c r="D54" s="53"/>
      <c r="E54" s="53"/>
      <c r="F54" s="53"/>
      <c r="G54" s="53"/>
      <c r="H54" s="53"/>
      <c r="I54" s="53"/>
      <c r="J54" s="53"/>
      <c r="K54" s="53"/>
      <c r="L54" s="53"/>
      <c r="M54" s="53"/>
      <c r="N54" s="1"/>
    </row>
    <row r="55" spans="1:14" ht="21.6" customHeight="1" x14ac:dyDescent="0.3">
      <c r="A55" s="47" t="s">
        <v>72</v>
      </c>
      <c r="B55" s="47" t="s">
        <v>73</v>
      </c>
      <c r="C55" s="16">
        <v>40</v>
      </c>
      <c r="D55" s="18" t="s">
        <v>331</v>
      </c>
      <c r="E55" s="41" t="s">
        <v>122</v>
      </c>
      <c r="F55" s="18" t="s">
        <v>55</v>
      </c>
      <c r="G55" s="42" t="s">
        <v>135</v>
      </c>
      <c r="H55" s="42"/>
      <c r="I55" s="16" t="s">
        <v>14</v>
      </c>
      <c r="J55" s="16" t="s">
        <v>14</v>
      </c>
      <c r="K55" s="16" t="s">
        <v>14</v>
      </c>
      <c r="L55" s="16" t="s">
        <v>14</v>
      </c>
      <c r="M55" s="72">
        <v>0</v>
      </c>
      <c r="N55" s="1"/>
    </row>
    <row r="56" spans="1:14" ht="38.4" customHeight="1" x14ac:dyDescent="0.3">
      <c r="A56" s="47"/>
      <c r="B56" s="47"/>
      <c r="C56" s="16">
        <v>41</v>
      </c>
      <c r="D56" s="18" t="s">
        <v>330</v>
      </c>
      <c r="E56" s="41"/>
      <c r="F56" s="21" t="s">
        <v>74</v>
      </c>
      <c r="G56" s="42"/>
      <c r="H56" s="42"/>
      <c r="I56" s="16" t="s">
        <v>14</v>
      </c>
      <c r="J56" s="16" t="s">
        <v>14</v>
      </c>
      <c r="K56" s="16" t="s">
        <v>14</v>
      </c>
      <c r="L56" s="16" t="s">
        <v>14</v>
      </c>
      <c r="M56" s="72">
        <v>0</v>
      </c>
      <c r="N56" s="1"/>
    </row>
    <row r="57" spans="1:14" ht="102.6" customHeight="1" x14ac:dyDescent="0.3">
      <c r="A57" s="47"/>
      <c r="B57" s="47"/>
      <c r="C57" s="16">
        <v>42</v>
      </c>
      <c r="D57" s="19" t="s">
        <v>359</v>
      </c>
      <c r="E57" s="41"/>
      <c r="F57" s="19" t="s">
        <v>210</v>
      </c>
      <c r="G57" s="42"/>
      <c r="H57" s="42"/>
      <c r="I57" s="16" t="s">
        <v>14</v>
      </c>
      <c r="J57" s="16" t="s">
        <v>14</v>
      </c>
      <c r="K57" s="16" t="s">
        <v>14</v>
      </c>
      <c r="L57" s="16" t="s">
        <v>14</v>
      </c>
      <c r="M57" s="70">
        <v>50000000</v>
      </c>
      <c r="N57" s="1"/>
    </row>
    <row r="58" spans="1:14" ht="41.4" x14ac:dyDescent="0.3">
      <c r="A58" s="47"/>
      <c r="B58" s="47"/>
      <c r="C58" s="16">
        <v>43</v>
      </c>
      <c r="D58" s="19" t="s">
        <v>196</v>
      </c>
      <c r="E58" s="41"/>
      <c r="F58" s="19" t="s">
        <v>332</v>
      </c>
      <c r="G58" s="42"/>
      <c r="H58" s="42"/>
      <c r="I58" s="16" t="s">
        <v>14</v>
      </c>
      <c r="J58" s="16" t="s">
        <v>14</v>
      </c>
      <c r="K58" s="16" t="s">
        <v>14</v>
      </c>
      <c r="L58" s="16" t="s">
        <v>14</v>
      </c>
      <c r="M58" s="70">
        <v>0</v>
      </c>
      <c r="N58" s="1">
        <v>50000000</v>
      </c>
    </row>
    <row r="59" spans="1:14" x14ac:dyDescent="0.3">
      <c r="A59" s="83" t="s">
        <v>417</v>
      </c>
      <c r="B59" s="84"/>
      <c r="C59" s="84"/>
      <c r="D59" s="84"/>
      <c r="E59" s="84"/>
      <c r="F59" s="84"/>
      <c r="G59" s="84"/>
      <c r="H59" s="84"/>
      <c r="I59" s="84"/>
      <c r="J59" s="84"/>
      <c r="K59" s="84"/>
      <c r="L59" s="85"/>
      <c r="M59" s="86">
        <v>879500000</v>
      </c>
      <c r="N59" s="9"/>
    </row>
    <row r="60" spans="1:14" x14ac:dyDescent="0.3">
      <c r="A60" s="83" t="s">
        <v>418</v>
      </c>
      <c r="B60" s="84"/>
      <c r="C60" s="84"/>
      <c r="D60" s="84"/>
      <c r="E60" s="84"/>
      <c r="F60" s="84"/>
      <c r="G60" s="84"/>
      <c r="H60" s="84"/>
      <c r="I60" s="84"/>
      <c r="J60" s="84"/>
      <c r="K60" s="84"/>
      <c r="L60" s="85"/>
      <c r="M60" s="86">
        <f>M59*0.1</f>
        <v>87950000</v>
      </c>
      <c r="N60" s="9"/>
    </row>
    <row r="61" spans="1:14" ht="15.6" x14ac:dyDescent="0.3">
      <c r="A61" s="79" t="s">
        <v>423</v>
      </c>
      <c r="B61" s="80"/>
      <c r="C61" s="80"/>
      <c r="D61" s="80"/>
      <c r="E61" s="80"/>
      <c r="F61" s="80"/>
      <c r="G61" s="80"/>
      <c r="H61" s="80"/>
      <c r="I61" s="80"/>
      <c r="J61" s="80"/>
      <c r="K61" s="80"/>
      <c r="L61" s="81"/>
      <c r="M61" s="96">
        <f>SUM(M59,M60)</f>
        <v>967450000</v>
      </c>
      <c r="N61" s="9"/>
    </row>
    <row r="62" spans="1:14" x14ac:dyDescent="0.3">
      <c r="A62" s="55" t="s">
        <v>366</v>
      </c>
      <c r="B62" s="55"/>
      <c r="C62" s="55"/>
      <c r="D62" s="55"/>
      <c r="E62" s="55"/>
      <c r="F62" s="55"/>
      <c r="G62" s="55"/>
      <c r="H62" s="55"/>
      <c r="I62" s="55"/>
      <c r="J62" s="55"/>
      <c r="K62" s="55"/>
      <c r="L62" s="55"/>
      <c r="M62" s="55"/>
      <c r="N62" s="1"/>
    </row>
    <row r="63" spans="1:14" ht="22.5" customHeight="1" x14ac:dyDescent="0.3">
      <c r="A63" s="53" t="s">
        <v>32</v>
      </c>
      <c r="B63" s="53"/>
      <c r="C63" s="53"/>
      <c r="D63" s="53"/>
      <c r="E63" s="53"/>
      <c r="F63" s="53"/>
      <c r="G63" s="53"/>
      <c r="H63" s="53"/>
      <c r="I63" s="53"/>
      <c r="J63" s="53"/>
      <c r="K63" s="53"/>
      <c r="L63" s="53"/>
      <c r="M63" s="53"/>
      <c r="N63" s="1"/>
    </row>
    <row r="64" spans="1:14" ht="41.4" x14ac:dyDescent="0.3">
      <c r="A64" s="46" t="s">
        <v>75</v>
      </c>
      <c r="B64" s="47" t="s">
        <v>333</v>
      </c>
      <c r="C64" s="16">
        <v>44</v>
      </c>
      <c r="D64" s="18" t="s">
        <v>197</v>
      </c>
      <c r="E64" s="18" t="s">
        <v>113</v>
      </c>
      <c r="F64" s="19" t="s">
        <v>136</v>
      </c>
      <c r="G64" s="42" t="s">
        <v>334</v>
      </c>
      <c r="H64" s="42"/>
      <c r="I64" s="41" t="s">
        <v>14</v>
      </c>
      <c r="J64" s="41" t="s">
        <v>14</v>
      </c>
      <c r="K64" s="41" t="s">
        <v>14</v>
      </c>
      <c r="L64" s="41" t="s">
        <v>14</v>
      </c>
      <c r="M64" s="73">
        <v>150000000</v>
      </c>
      <c r="N64" s="1"/>
    </row>
    <row r="65" spans="1:14" ht="41.4" x14ac:dyDescent="0.3">
      <c r="A65" s="46"/>
      <c r="B65" s="47"/>
      <c r="C65" s="16">
        <v>45</v>
      </c>
      <c r="D65" s="18" t="s">
        <v>198</v>
      </c>
      <c r="E65" s="18" t="s">
        <v>162</v>
      </c>
      <c r="F65" s="19" t="s">
        <v>201</v>
      </c>
      <c r="G65" s="42"/>
      <c r="H65" s="42"/>
      <c r="I65" s="41"/>
      <c r="J65" s="41"/>
      <c r="K65" s="41"/>
      <c r="L65" s="41"/>
      <c r="M65" s="73"/>
      <c r="N65" s="1"/>
    </row>
    <row r="66" spans="1:14" x14ac:dyDescent="0.3">
      <c r="A66" s="46"/>
      <c r="B66" s="47"/>
      <c r="C66" s="16">
        <v>46</v>
      </c>
      <c r="D66" s="18" t="s">
        <v>202</v>
      </c>
      <c r="E66" s="41" t="s">
        <v>127</v>
      </c>
      <c r="F66" s="19" t="s">
        <v>137</v>
      </c>
      <c r="G66" s="42"/>
      <c r="H66" s="42"/>
      <c r="I66" s="41"/>
      <c r="J66" s="41"/>
      <c r="K66" s="41"/>
      <c r="L66" s="41"/>
      <c r="M66" s="73"/>
      <c r="N66" s="1"/>
    </row>
    <row r="67" spans="1:14" ht="41.4" x14ac:dyDescent="0.3">
      <c r="A67" s="46"/>
      <c r="B67" s="47"/>
      <c r="C67" s="16">
        <v>47</v>
      </c>
      <c r="D67" s="18" t="s">
        <v>203</v>
      </c>
      <c r="E67" s="41"/>
      <c r="F67" s="19" t="s">
        <v>200</v>
      </c>
      <c r="G67" s="42"/>
      <c r="H67" s="42"/>
      <c r="I67" s="41"/>
      <c r="J67" s="41"/>
      <c r="K67" s="41"/>
      <c r="L67" s="41"/>
      <c r="M67" s="73"/>
      <c r="N67" s="1"/>
    </row>
    <row r="68" spans="1:14" ht="60" customHeight="1" x14ac:dyDescent="0.3">
      <c r="A68" s="46"/>
      <c r="B68" s="47"/>
      <c r="C68" s="16">
        <v>48</v>
      </c>
      <c r="D68" s="18" t="s">
        <v>204</v>
      </c>
      <c r="E68" s="41"/>
      <c r="F68" s="19" t="s">
        <v>205</v>
      </c>
      <c r="G68" s="42"/>
      <c r="H68" s="42"/>
      <c r="I68" s="41"/>
      <c r="J68" s="41"/>
      <c r="K68" s="41"/>
      <c r="L68" s="41"/>
      <c r="M68" s="73"/>
      <c r="N68" s="9"/>
    </row>
    <row r="69" spans="1:14" ht="99" customHeight="1" x14ac:dyDescent="0.3">
      <c r="A69" s="46"/>
      <c r="B69" s="47"/>
      <c r="C69" s="16">
        <v>49</v>
      </c>
      <c r="D69" s="18" t="s">
        <v>199</v>
      </c>
      <c r="E69" s="41"/>
      <c r="F69" s="19" t="s">
        <v>206</v>
      </c>
      <c r="G69" s="42"/>
      <c r="H69" s="42"/>
      <c r="I69" s="41"/>
      <c r="J69" s="41"/>
      <c r="K69" s="41"/>
      <c r="L69" s="41"/>
      <c r="M69" s="73"/>
      <c r="N69" s="1"/>
    </row>
    <row r="70" spans="1:14" ht="21" customHeight="1" x14ac:dyDescent="0.3">
      <c r="A70" s="53" t="s">
        <v>361</v>
      </c>
      <c r="B70" s="53"/>
      <c r="C70" s="53"/>
      <c r="D70" s="53"/>
      <c r="E70" s="53"/>
      <c r="F70" s="53"/>
      <c r="G70" s="53"/>
      <c r="H70" s="53"/>
      <c r="I70" s="53"/>
      <c r="J70" s="53"/>
      <c r="K70" s="53"/>
      <c r="L70" s="53"/>
      <c r="M70" s="53"/>
      <c r="N70" s="1"/>
    </row>
    <row r="71" spans="1:14" ht="126" customHeight="1" x14ac:dyDescent="0.3">
      <c r="A71" s="58" t="s">
        <v>382</v>
      </c>
      <c r="B71" s="18" t="s">
        <v>207</v>
      </c>
      <c r="C71" s="16">
        <v>50</v>
      </c>
      <c r="D71" s="18" t="s">
        <v>208</v>
      </c>
      <c r="E71" s="18" t="s">
        <v>81</v>
      </c>
      <c r="F71" s="46" t="s">
        <v>209</v>
      </c>
      <c r="G71" s="46"/>
      <c r="H71" s="19" t="s">
        <v>141</v>
      </c>
      <c r="I71" s="19" t="s">
        <v>14</v>
      </c>
      <c r="J71" s="16" t="s">
        <v>14</v>
      </c>
      <c r="K71" s="16" t="s">
        <v>14</v>
      </c>
      <c r="L71" s="16" t="s">
        <v>14</v>
      </c>
      <c r="M71" s="70">
        <v>0</v>
      </c>
      <c r="N71" s="1"/>
    </row>
    <row r="72" spans="1:14" ht="100.2" customHeight="1" x14ac:dyDescent="0.3">
      <c r="A72" s="58"/>
      <c r="B72" s="18" t="s">
        <v>76</v>
      </c>
      <c r="C72" s="16">
        <v>51</v>
      </c>
      <c r="D72" s="22" t="s">
        <v>383</v>
      </c>
      <c r="E72" s="18" t="s">
        <v>412</v>
      </c>
      <c r="F72" s="46" t="s">
        <v>335</v>
      </c>
      <c r="G72" s="46"/>
      <c r="H72" s="19" t="s">
        <v>142</v>
      </c>
      <c r="I72" s="41"/>
      <c r="J72" s="41" t="s">
        <v>14</v>
      </c>
      <c r="K72" s="41" t="s">
        <v>14</v>
      </c>
      <c r="L72" s="41" t="s">
        <v>14</v>
      </c>
      <c r="M72" s="71">
        <v>2500000</v>
      </c>
      <c r="N72" s="2"/>
    </row>
    <row r="73" spans="1:14" ht="131.25" customHeight="1" x14ac:dyDescent="0.3">
      <c r="A73" s="58"/>
      <c r="B73" s="18" t="s">
        <v>220</v>
      </c>
      <c r="C73" s="16">
        <v>52</v>
      </c>
      <c r="D73" s="18" t="s">
        <v>211</v>
      </c>
      <c r="E73" s="18" t="s">
        <v>219</v>
      </c>
      <c r="F73" s="46" t="s">
        <v>335</v>
      </c>
      <c r="G73" s="46"/>
      <c r="H73" s="19" t="s">
        <v>177</v>
      </c>
      <c r="I73" s="41"/>
      <c r="J73" s="41"/>
      <c r="K73" s="41"/>
      <c r="L73" s="41"/>
      <c r="M73" s="71"/>
      <c r="N73" s="2"/>
    </row>
    <row r="74" spans="1:14" ht="69" x14ac:dyDescent="0.3">
      <c r="A74" s="58"/>
      <c r="B74" s="18" t="s">
        <v>221</v>
      </c>
      <c r="C74" s="16">
        <v>53</v>
      </c>
      <c r="D74" s="18" t="s">
        <v>288</v>
      </c>
      <c r="E74" s="15" t="s">
        <v>128</v>
      </c>
      <c r="F74" s="60" t="s">
        <v>143</v>
      </c>
      <c r="G74" s="60"/>
      <c r="H74" s="15" t="s">
        <v>13</v>
      </c>
      <c r="I74" s="41"/>
      <c r="J74" s="41"/>
      <c r="K74" s="41"/>
      <c r="L74" s="41"/>
      <c r="M74" s="70">
        <v>0</v>
      </c>
      <c r="N74" s="1"/>
    </row>
    <row r="75" spans="1:14" x14ac:dyDescent="0.3">
      <c r="A75" s="53" t="s">
        <v>242</v>
      </c>
      <c r="B75" s="53"/>
      <c r="C75" s="53"/>
      <c r="D75" s="53"/>
      <c r="E75" s="53"/>
      <c r="F75" s="53"/>
      <c r="G75" s="53"/>
      <c r="H75" s="53"/>
      <c r="I75" s="53"/>
      <c r="J75" s="53"/>
      <c r="K75" s="53"/>
      <c r="L75" s="53"/>
      <c r="M75" s="53"/>
      <c r="N75" s="1"/>
    </row>
    <row r="76" spans="1:14" x14ac:dyDescent="0.3">
      <c r="A76" s="46" t="s">
        <v>77</v>
      </c>
      <c r="B76" s="56" t="s">
        <v>243</v>
      </c>
      <c r="C76" s="56"/>
      <c r="D76" s="56"/>
      <c r="E76" s="56"/>
      <c r="F76" s="56"/>
      <c r="G76" s="56"/>
      <c r="H76" s="56"/>
      <c r="I76" s="56"/>
      <c r="J76" s="56"/>
      <c r="K76" s="56"/>
      <c r="L76" s="56"/>
      <c r="M76" s="56"/>
      <c r="N76" s="1"/>
    </row>
    <row r="77" spans="1:14" ht="66" customHeight="1" x14ac:dyDescent="0.3">
      <c r="A77" s="46"/>
      <c r="B77" s="18" t="s">
        <v>222</v>
      </c>
      <c r="C77" s="16">
        <v>54</v>
      </c>
      <c r="D77" s="18" t="s">
        <v>225</v>
      </c>
      <c r="E77" s="18" t="s">
        <v>224</v>
      </c>
      <c r="F77" s="47" t="s">
        <v>226</v>
      </c>
      <c r="G77" s="47"/>
      <c r="H77" s="61" t="s">
        <v>141</v>
      </c>
      <c r="I77" s="19" t="s">
        <v>14</v>
      </c>
      <c r="J77" s="16" t="s">
        <v>14</v>
      </c>
      <c r="K77" s="16" t="s">
        <v>14</v>
      </c>
      <c r="L77" s="16" t="s">
        <v>14</v>
      </c>
      <c r="M77" s="70">
        <v>0</v>
      </c>
      <c r="N77" s="1"/>
    </row>
    <row r="78" spans="1:14" ht="97.5" customHeight="1" x14ac:dyDescent="0.3">
      <c r="A78" s="46"/>
      <c r="B78" s="18" t="s">
        <v>78</v>
      </c>
      <c r="C78" s="16">
        <v>55</v>
      </c>
      <c r="D78" s="18" t="s">
        <v>79</v>
      </c>
      <c r="E78" s="18" t="s">
        <v>227</v>
      </c>
      <c r="F78" s="47" t="s">
        <v>223</v>
      </c>
      <c r="G78" s="47"/>
      <c r="H78" s="62"/>
      <c r="I78" s="19" t="s">
        <v>14</v>
      </c>
      <c r="J78" s="16" t="s">
        <v>14</v>
      </c>
      <c r="K78" s="16" t="s">
        <v>14</v>
      </c>
      <c r="L78" s="16" t="s">
        <v>14</v>
      </c>
      <c r="M78" s="70">
        <v>5000000</v>
      </c>
      <c r="N78" s="5"/>
    </row>
    <row r="79" spans="1:14" ht="82.5" customHeight="1" x14ac:dyDescent="0.3">
      <c r="A79" s="46"/>
      <c r="B79" s="18" t="s">
        <v>80</v>
      </c>
      <c r="C79" s="16">
        <v>56</v>
      </c>
      <c r="D79" s="18" t="s">
        <v>231</v>
      </c>
      <c r="E79" s="18" t="s">
        <v>81</v>
      </c>
      <c r="F79" s="46" t="s">
        <v>232</v>
      </c>
      <c r="G79" s="46"/>
      <c r="H79" s="63"/>
      <c r="I79" s="19"/>
      <c r="J79" s="16" t="s">
        <v>14</v>
      </c>
      <c r="K79" s="16"/>
      <c r="L79" s="16"/>
      <c r="M79" s="70">
        <v>0</v>
      </c>
      <c r="N79" s="1"/>
    </row>
    <row r="80" spans="1:14" ht="138" customHeight="1" x14ac:dyDescent="0.3">
      <c r="A80" s="19" t="s">
        <v>82</v>
      </c>
      <c r="B80" s="21" t="s">
        <v>228</v>
      </c>
      <c r="C80" s="16">
        <v>57</v>
      </c>
      <c r="D80" s="18" t="s">
        <v>229</v>
      </c>
      <c r="E80" s="18" t="s">
        <v>336</v>
      </c>
      <c r="F80" s="42" t="s">
        <v>230</v>
      </c>
      <c r="G80" s="42"/>
      <c r="H80" s="21" t="s">
        <v>140</v>
      </c>
      <c r="I80" s="16"/>
      <c r="J80" s="16"/>
      <c r="K80" s="16" t="s">
        <v>14</v>
      </c>
      <c r="L80" s="16"/>
      <c r="M80" s="70">
        <v>10000000</v>
      </c>
      <c r="N80" s="13"/>
    </row>
    <row r="81" spans="1:14" ht="26.25" customHeight="1" x14ac:dyDescent="0.3">
      <c r="A81" s="23"/>
      <c r="B81" s="56" t="s">
        <v>244</v>
      </c>
      <c r="C81" s="56"/>
      <c r="D81" s="56"/>
      <c r="E81" s="56"/>
      <c r="F81" s="56"/>
      <c r="G81" s="56"/>
      <c r="H81" s="56"/>
      <c r="I81" s="56"/>
      <c r="J81" s="56"/>
      <c r="K81" s="56"/>
      <c r="L81" s="56"/>
      <c r="M81" s="56"/>
      <c r="N81" s="1"/>
    </row>
    <row r="82" spans="1:14" ht="88.2" customHeight="1" x14ac:dyDescent="0.3">
      <c r="A82" s="21" t="s">
        <v>83</v>
      </c>
      <c r="B82" s="18" t="s">
        <v>337</v>
      </c>
      <c r="C82" s="16">
        <v>58</v>
      </c>
      <c r="D82" s="18" t="s">
        <v>233</v>
      </c>
      <c r="E82" s="19" t="s">
        <v>289</v>
      </c>
      <c r="F82" s="42" t="s">
        <v>338</v>
      </c>
      <c r="G82" s="42"/>
      <c r="H82" s="21" t="s">
        <v>144</v>
      </c>
      <c r="I82" s="16"/>
      <c r="J82" s="16" t="s">
        <v>14</v>
      </c>
      <c r="K82" s="16" t="s">
        <v>14</v>
      </c>
      <c r="L82" s="16" t="s">
        <v>14</v>
      </c>
      <c r="M82" s="70">
        <v>10000000</v>
      </c>
      <c r="N82" s="9"/>
    </row>
    <row r="83" spans="1:14" ht="77.400000000000006" customHeight="1" x14ac:dyDescent="0.3">
      <c r="A83" s="18" t="s">
        <v>339</v>
      </c>
      <c r="B83" s="19" t="s">
        <v>84</v>
      </c>
      <c r="C83" s="16">
        <v>59</v>
      </c>
      <c r="D83" s="19" t="s">
        <v>235</v>
      </c>
      <c r="E83" s="19" t="s">
        <v>145</v>
      </c>
      <c r="F83" s="46" t="s">
        <v>234</v>
      </c>
      <c r="G83" s="46"/>
      <c r="H83" s="21" t="s">
        <v>146</v>
      </c>
      <c r="I83" s="16" t="s">
        <v>14</v>
      </c>
      <c r="J83" s="16" t="s">
        <v>14</v>
      </c>
      <c r="K83" s="16" t="s">
        <v>14</v>
      </c>
      <c r="L83" s="16" t="s">
        <v>14</v>
      </c>
      <c r="M83" s="70">
        <v>10000000</v>
      </c>
      <c r="N83" s="8"/>
    </row>
    <row r="84" spans="1:14" ht="15" customHeight="1" x14ac:dyDescent="0.3">
      <c r="A84" s="24"/>
      <c r="B84" s="56" t="s">
        <v>245</v>
      </c>
      <c r="C84" s="56"/>
      <c r="D84" s="56"/>
      <c r="E84" s="56"/>
      <c r="F84" s="56"/>
      <c r="G84" s="56"/>
      <c r="H84" s="56"/>
      <c r="I84" s="56"/>
      <c r="J84" s="56"/>
      <c r="K84" s="56"/>
      <c r="L84" s="56"/>
      <c r="M84" s="56"/>
      <c r="N84" s="1"/>
    </row>
    <row r="85" spans="1:14" ht="74.400000000000006" customHeight="1" x14ac:dyDescent="0.3">
      <c r="A85" s="54" t="s">
        <v>236</v>
      </c>
      <c r="B85" s="25" t="s">
        <v>340</v>
      </c>
      <c r="C85" s="26">
        <v>60</v>
      </c>
      <c r="D85" s="27" t="s">
        <v>384</v>
      </c>
      <c r="E85" s="25" t="s">
        <v>240</v>
      </c>
      <c r="F85" s="42" t="s">
        <v>341</v>
      </c>
      <c r="G85" s="42"/>
      <c r="H85" s="27"/>
      <c r="I85" s="27"/>
      <c r="J85" s="27"/>
      <c r="K85" s="25" t="s">
        <v>14</v>
      </c>
      <c r="L85" s="27"/>
      <c r="M85" s="76">
        <v>5000000</v>
      </c>
      <c r="N85" s="9"/>
    </row>
    <row r="86" spans="1:14" ht="46.2" customHeight="1" x14ac:dyDescent="0.3">
      <c r="A86" s="54"/>
      <c r="B86" s="46" t="s">
        <v>85</v>
      </c>
      <c r="C86" s="16">
        <v>61</v>
      </c>
      <c r="D86" s="19" t="s">
        <v>238</v>
      </c>
      <c r="E86" s="41" t="s">
        <v>149</v>
      </c>
      <c r="F86" s="46" t="s">
        <v>239</v>
      </c>
      <c r="G86" s="46"/>
      <c r="H86" s="61" t="s">
        <v>147</v>
      </c>
      <c r="I86" s="41"/>
      <c r="J86" s="41" t="s">
        <v>14</v>
      </c>
      <c r="K86" s="41"/>
      <c r="L86" s="41" t="s">
        <v>14</v>
      </c>
      <c r="M86" s="70">
        <v>0</v>
      </c>
      <c r="N86" s="59">
        <v>190000000</v>
      </c>
    </row>
    <row r="87" spans="1:14" ht="32.4" customHeight="1" x14ac:dyDescent="0.3">
      <c r="A87" s="54"/>
      <c r="B87" s="46"/>
      <c r="C87" s="16">
        <v>62</v>
      </c>
      <c r="D87" s="19" t="s">
        <v>148</v>
      </c>
      <c r="E87" s="41"/>
      <c r="F87" s="42" t="s">
        <v>150</v>
      </c>
      <c r="G87" s="42"/>
      <c r="H87" s="62"/>
      <c r="I87" s="41"/>
      <c r="J87" s="41"/>
      <c r="K87" s="41"/>
      <c r="L87" s="41"/>
      <c r="M87" s="70">
        <v>0</v>
      </c>
      <c r="N87" s="59"/>
    </row>
    <row r="88" spans="1:14" ht="96.6" x14ac:dyDescent="0.3">
      <c r="A88" s="54"/>
      <c r="B88" s="19" t="s">
        <v>237</v>
      </c>
      <c r="C88" s="16">
        <v>63</v>
      </c>
      <c r="D88" s="19" t="s">
        <v>241</v>
      </c>
      <c r="E88" s="41"/>
      <c r="F88" s="60" t="s">
        <v>342</v>
      </c>
      <c r="G88" s="60"/>
      <c r="H88" s="63"/>
      <c r="I88" s="19"/>
      <c r="J88" s="16" t="s">
        <v>14</v>
      </c>
      <c r="K88" s="16" t="s">
        <v>14</v>
      </c>
      <c r="L88" s="16" t="s">
        <v>14</v>
      </c>
      <c r="M88" s="70">
        <v>0</v>
      </c>
      <c r="N88" s="1"/>
    </row>
    <row r="89" spans="1:14" ht="69" x14ac:dyDescent="0.3">
      <c r="A89" s="54"/>
      <c r="B89" s="19" t="s">
        <v>343</v>
      </c>
      <c r="C89" s="16">
        <v>64</v>
      </c>
      <c r="D89" s="19" t="s">
        <v>344</v>
      </c>
      <c r="E89" s="21" t="s">
        <v>262</v>
      </c>
      <c r="F89" s="64" t="s">
        <v>345</v>
      </c>
      <c r="G89" s="64"/>
      <c r="H89" s="21" t="s">
        <v>153</v>
      </c>
      <c r="I89" s="19" t="s">
        <v>14</v>
      </c>
      <c r="J89" s="16" t="s">
        <v>14</v>
      </c>
      <c r="K89" s="16" t="s">
        <v>14</v>
      </c>
      <c r="L89" s="16" t="s">
        <v>14</v>
      </c>
      <c r="M89" s="70">
        <v>0</v>
      </c>
      <c r="N89" s="3"/>
    </row>
    <row r="90" spans="1:14" x14ac:dyDescent="0.3">
      <c r="A90" s="49" t="s">
        <v>246</v>
      </c>
      <c r="B90" s="49"/>
      <c r="C90" s="49"/>
      <c r="D90" s="49"/>
      <c r="E90" s="49"/>
      <c r="F90" s="49"/>
      <c r="G90" s="49"/>
      <c r="H90" s="49"/>
      <c r="I90" s="49"/>
      <c r="J90" s="49"/>
      <c r="K90" s="49"/>
      <c r="L90" s="49"/>
      <c r="M90" s="49"/>
      <c r="N90" s="1"/>
    </row>
    <row r="91" spans="1:14" ht="65.400000000000006" customHeight="1" x14ac:dyDescent="0.3">
      <c r="A91" s="52" t="s">
        <v>86</v>
      </c>
      <c r="B91" s="19" t="s">
        <v>87</v>
      </c>
      <c r="C91" s="16">
        <v>65</v>
      </c>
      <c r="D91" s="19" t="s">
        <v>248</v>
      </c>
      <c r="E91" s="19" t="s">
        <v>249</v>
      </c>
      <c r="F91" s="46" t="s">
        <v>247</v>
      </c>
      <c r="G91" s="46"/>
      <c r="H91" s="19" t="s">
        <v>252</v>
      </c>
      <c r="I91" s="16"/>
      <c r="J91" s="16"/>
      <c r="K91" s="16" t="s">
        <v>14</v>
      </c>
      <c r="L91" s="16"/>
      <c r="M91" s="70">
        <v>2500000</v>
      </c>
      <c r="N91" s="8"/>
    </row>
    <row r="92" spans="1:14" ht="110.4" x14ac:dyDescent="0.3">
      <c r="A92" s="52"/>
      <c r="B92" s="19" t="s">
        <v>88</v>
      </c>
      <c r="C92" s="16">
        <v>66</v>
      </c>
      <c r="D92" s="19" t="s">
        <v>323</v>
      </c>
      <c r="E92" s="19" t="s">
        <v>152</v>
      </c>
      <c r="F92" s="60" t="s">
        <v>250</v>
      </c>
      <c r="G92" s="60"/>
      <c r="H92" s="19" t="s">
        <v>151</v>
      </c>
      <c r="I92" s="19" t="s">
        <v>14</v>
      </c>
      <c r="J92" s="16"/>
      <c r="K92" s="16"/>
      <c r="L92" s="16" t="s">
        <v>14</v>
      </c>
      <c r="M92" s="70">
        <v>0</v>
      </c>
      <c r="N92" s="4"/>
    </row>
    <row r="93" spans="1:14" x14ac:dyDescent="0.3">
      <c r="A93" s="49" t="s">
        <v>362</v>
      </c>
      <c r="B93" s="49"/>
      <c r="C93" s="49"/>
      <c r="D93" s="49"/>
      <c r="E93" s="49"/>
      <c r="F93" s="49"/>
      <c r="G93" s="49"/>
      <c r="H93" s="49"/>
      <c r="I93" s="49"/>
      <c r="J93" s="49"/>
      <c r="K93" s="49"/>
      <c r="L93" s="49"/>
      <c r="M93" s="49"/>
      <c r="N93" s="1"/>
    </row>
    <row r="94" spans="1:14" x14ac:dyDescent="0.3">
      <c r="A94" s="22"/>
      <c r="B94" s="56" t="s">
        <v>251</v>
      </c>
      <c r="C94" s="56"/>
      <c r="D94" s="56"/>
      <c r="E94" s="56"/>
      <c r="F94" s="56"/>
      <c r="G94" s="56"/>
      <c r="H94" s="56"/>
      <c r="I94" s="56"/>
      <c r="J94" s="56"/>
      <c r="K94" s="56"/>
      <c r="L94" s="56"/>
      <c r="M94" s="56"/>
      <c r="N94" s="1"/>
    </row>
    <row r="95" spans="1:14" ht="58.2" customHeight="1" x14ac:dyDescent="0.3">
      <c r="A95" s="65" t="s">
        <v>255</v>
      </c>
      <c r="B95" s="41" t="s">
        <v>154</v>
      </c>
      <c r="C95" s="16">
        <v>67</v>
      </c>
      <c r="D95" s="19" t="s">
        <v>254</v>
      </c>
      <c r="E95" s="19" t="s">
        <v>258</v>
      </c>
      <c r="F95" s="47" t="s">
        <v>253</v>
      </c>
      <c r="G95" s="47"/>
      <c r="H95" s="19" t="s">
        <v>89</v>
      </c>
      <c r="I95" s="19"/>
      <c r="J95" s="19"/>
      <c r="K95" s="19" t="s">
        <v>14</v>
      </c>
      <c r="L95" s="19"/>
      <c r="M95" s="70">
        <v>0</v>
      </c>
      <c r="N95" s="59"/>
    </row>
    <row r="96" spans="1:14" ht="48" customHeight="1" x14ac:dyDescent="0.3">
      <c r="A96" s="65"/>
      <c r="B96" s="41"/>
      <c r="C96" s="16">
        <v>68</v>
      </c>
      <c r="D96" s="19" t="s">
        <v>259</v>
      </c>
      <c r="E96" s="19" t="s">
        <v>262</v>
      </c>
      <c r="F96" s="42" t="s">
        <v>260</v>
      </c>
      <c r="G96" s="42"/>
      <c r="H96" s="19" t="s">
        <v>261</v>
      </c>
      <c r="I96" s="19"/>
      <c r="J96" s="19"/>
      <c r="K96" s="19" t="s">
        <v>14</v>
      </c>
      <c r="L96" s="19"/>
      <c r="M96" s="70">
        <v>0</v>
      </c>
      <c r="N96" s="59"/>
    </row>
    <row r="97" spans="1:14" ht="57" customHeight="1" x14ac:dyDescent="0.3">
      <c r="A97" s="65"/>
      <c r="B97" s="41"/>
      <c r="C97" s="16">
        <v>69</v>
      </c>
      <c r="D97" s="19" t="s">
        <v>264</v>
      </c>
      <c r="E97" s="19" t="s">
        <v>257</v>
      </c>
      <c r="F97" s="42" t="s">
        <v>346</v>
      </c>
      <c r="G97" s="42"/>
      <c r="H97" s="19" t="s">
        <v>256</v>
      </c>
      <c r="I97" s="19"/>
      <c r="J97" s="19" t="s">
        <v>14</v>
      </c>
      <c r="K97" s="19"/>
      <c r="L97" s="19"/>
      <c r="M97" s="70">
        <v>0</v>
      </c>
      <c r="N97" s="59"/>
    </row>
    <row r="98" spans="1:14" ht="58.8" customHeight="1" x14ac:dyDescent="0.3">
      <c r="A98" s="65"/>
      <c r="B98" s="41"/>
      <c r="C98" s="16">
        <v>70</v>
      </c>
      <c r="D98" s="28" t="s">
        <v>265</v>
      </c>
      <c r="E98" s="19" t="s">
        <v>263</v>
      </c>
      <c r="F98" s="46" t="s">
        <v>347</v>
      </c>
      <c r="G98" s="46"/>
      <c r="H98" s="19" t="s">
        <v>256</v>
      </c>
      <c r="I98" s="19"/>
      <c r="J98" s="19" t="s">
        <v>14</v>
      </c>
      <c r="K98" s="19"/>
      <c r="L98" s="19"/>
      <c r="M98" s="70">
        <v>0</v>
      </c>
      <c r="N98" s="59"/>
    </row>
    <row r="99" spans="1:14" ht="68.400000000000006" customHeight="1" x14ac:dyDescent="0.3">
      <c r="A99" s="65"/>
      <c r="B99" s="41"/>
      <c r="C99" s="16">
        <v>71</v>
      </c>
      <c r="D99" s="21" t="s">
        <v>266</v>
      </c>
      <c r="E99" s="21" t="s">
        <v>336</v>
      </c>
      <c r="F99" s="47" t="s">
        <v>267</v>
      </c>
      <c r="G99" s="47"/>
      <c r="H99" s="19" t="s">
        <v>177</v>
      </c>
      <c r="I99" s="19"/>
      <c r="J99" s="16" t="s">
        <v>14</v>
      </c>
      <c r="K99" s="16"/>
      <c r="L99" s="16"/>
      <c r="M99" s="70">
        <v>0</v>
      </c>
      <c r="N99" s="1"/>
    </row>
    <row r="100" spans="1:14" ht="30" customHeight="1" x14ac:dyDescent="0.3">
      <c r="A100" s="19"/>
      <c r="B100" s="56" t="s">
        <v>324</v>
      </c>
      <c r="C100" s="56"/>
      <c r="D100" s="56"/>
      <c r="E100" s="56"/>
      <c r="F100" s="56"/>
      <c r="G100" s="56"/>
      <c r="H100" s="56"/>
      <c r="I100" s="56"/>
      <c r="J100" s="56"/>
      <c r="K100" s="56"/>
      <c r="L100" s="56"/>
      <c r="M100" s="56"/>
      <c r="N100" s="1"/>
    </row>
    <row r="101" spans="1:14" ht="234.6" x14ac:dyDescent="0.3">
      <c r="A101" s="47" t="s">
        <v>90</v>
      </c>
      <c r="B101" s="19" t="s">
        <v>91</v>
      </c>
      <c r="C101" s="16">
        <v>72</v>
      </c>
      <c r="D101" s="19" t="s">
        <v>322</v>
      </c>
      <c r="E101" s="19" t="s">
        <v>273</v>
      </c>
      <c r="F101" s="46" t="s">
        <v>272</v>
      </c>
      <c r="G101" s="46"/>
      <c r="H101" s="29" t="s">
        <v>177</v>
      </c>
      <c r="I101" s="29"/>
      <c r="J101" s="16" t="s">
        <v>14</v>
      </c>
      <c r="K101" s="16"/>
      <c r="L101" s="16"/>
      <c r="M101" s="70">
        <v>3000000</v>
      </c>
      <c r="N101" s="10"/>
    </row>
    <row r="102" spans="1:14" ht="45" customHeight="1" x14ac:dyDescent="0.3">
      <c r="A102" s="47"/>
      <c r="B102" s="42" t="s">
        <v>348</v>
      </c>
      <c r="C102" s="16">
        <v>73</v>
      </c>
      <c r="D102" s="21" t="s">
        <v>270</v>
      </c>
      <c r="E102" s="18" t="s">
        <v>268</v>
      </c>
      <c r="F102" s="46" t="s">
        <v>271</v>
      </c>
      <c r="G102" s="46"/>
      <c r="H102" s="29" t="s">
        <v>177</v>
      </c>
      <c r="I102" s="19"/>
      <c r="J102" s="16" t="s">
        <v>14</v>
      </c>
      <c r="K102" s="16"/>
      <c r="L102" s="16"/>
      <c r="M102" s="70">
        <v>2500000</v>
      </c>
      <c r="N102" s="1"/>
    </row>
    <row r="103" spans="1:14" ht="44.4" customHeight="1" x14ac:dyDescent="0.3">
      <c r="A103" s="47"/>
      <c r="B103" s="42"/>
      <c r="C103" s="16">
        <v>74</v>
      </c>
      <c r="D103" s="18" t="s">
        <v>269</v>
      </c>
      <c r="E103" s="18" t="s">
        <v>268</v>
      </c>
      <c r="F103" s="47" t="s">
        <v>260</v>
      </c>
      <c r="G103" s="47"/>
      <c r="H103" s="29" t="s">
        <v>274</v>
      </c>
      <c r="I103" s="19" t="s">
        <v>14</v>
      </c>
      <c r="J103" s="16"/>
      <c r="K103" s="16"/>
      <c r="L103" s="16" t="s">
        <v>14</v>
      </c>
      <c r="M103" s="72">
        <v>0</v>
      </c>
      <c r="N103" s="10"/>
    </row>
    <row r="104" spans="1:14" ht="27" customHeight="1" x14ac:dyDescent="0.3">
      <c r="A104" s="49" t="s">
        <v>385</v>
      </c>
      <c r="B104" s="49"/>
      <c r="C104" s="49"/>
      <c r="D104" s="49"/>
      <c r="E104" s="49"/>
      <c r="F104" s="49"/>
      <c r="G104" s="49"/>
      <c r="H104" s="49"/>
      <c r="I104" s="49"/>
      <c r="J104" s="49"/>
      <c r="K104" s="49"/>
      <c r="L104" s="49"/>
      <c r="M104" s="49"/>
      <c r="N104" s="1"/>
    </row>
    <row r="105" spans="1:14" ht="29.4" customHeight="1" x14ac:dyDescent="0.3">
      <c r="A105" s="19"/>
      <c r="B105" s="56" t="s">
        <v>325</v>
      </c>
      <c r="C105" s="56"/>
      <c r="D105" s="56"/>
      <c r="E105" s="56"/>
      <c r="F105" s="56"/>
      <c r="G105" s="56"/>
      <c r="H105" s="56"/>
      <c r="I105" s="56"/>
      <c r="J105" s="56"/>
      <c r="K105" s="56"/>
      <c r="L105" s="56"/>
      <c r="M105" s="56"/>
      <c r="N105" s="1"/>
    </row>
    <row r="106" spans="1:14" ht="76.8" customHeight="1" x14ac:dyDescent="0.3">
      <c r="A106" s="46" t="s">
        <v>92</v>
      </c>
      <c r="B106" s="19" t="s">
        <v>275</v>
      </c>
      <c r="C106" s="16">
        <v>75</v>
      </c>
      <c r="D106" s="19" t="s">
        <v>280</v>
      </c>
      <c r="E106" s="41" t="s">
        <v>278</v>
      </c>
      <c r="F106" s="46" t="s">
        <v>373</v>
      </c>
      <c r="G106" s="46"/>
      <c r="H106" s="21" t="s">
        <v>177</v>
      </c>
      <c r="I106" s="16"/>
      <c r="J106" s="16" t="s">
        <v>14</v>
      </c>
      <c r="K106" s="16"/>
      <c r="L106" s="16"/>
      <c r="M106" s="70">
        <v>0</v>
      </c>
      <c r="N106" s="13"/>
    </row>
    <row r="107" spans="1:14" ht="124.2" x14ac:dyDescent="0.3">
      <c r="A107" s="46"/>
      <c r="B107" s="19" t="s">
        <v>276</v>
      </c>
      <c r="C107" s="16">
        <v>76</v>
      </c>
      <c r="D107" s="19" t="s">
        <v>281</v>
      </c>
      <c r="E107" s="41"/>
      <c r="F107" s="46" t="s">
        <v>283</v>
      </c>
      <c r="G107" s="46"/>
      <c r="H107" s="19" t="s">
        <v>177</v>
      </c>
      <c r="I107" s="19"/>
      <c r="J107" s="16"/>
      <c r="K107" s="16" t="s">
        <v>14</v>
      </c>
      <c r="L107" s="16"/>
      <c r="M107" s="70">
        <v>2000000</v>
      </c>
      <c r="N107" s="1"/>
    </row>
    <row r="108" spans="1:14" ht="138" x14ac:dyDescent="0.3">
      <c r="A108" s="46"/>
      <c r="B108" s="19" t="s">
        <v>277</v>
      </c>
      <c r="C108" s="16">
        <v>77</v>
      </c>
      <c r="D108" s="19" t="s">
        <v>282</v>
      </c>
      <c r="E108" s="41"/>
      <c r="F108" s="46" t="s">
        <v>349</v>
      </c>
      <c r="G108" s="46"/>
      <c r="H108" s="19" t="s">
        <v>284</v>
      </c>
      <c r="I108" s="19"/>
      <c r="J108" s="16"/>
      <c r="K108" s="16" t="s">
        <v>14</v>
      </c>
      <c r="L108" s="16"/>
      <c r="M108" s="70">
        <v>10000000</v>
      </c>
      <c r="N108" s="1"/>
    </row>
    <row r="109" spans="1:14" ht="24" customHeight="1" x14ac:dyDescent="0.3">
      <c r="A109" s="19"/>
      <c r="B109" s="66" t="s">
        <v>326</v>
      </c>
      <c r="C109" s="66"/>
      <c r="D109" s="66"/>
      <c r="E109" s="66"/>
      <c r="F109" s="66"/>
      <c r="G109" s="66"/>
      <c r="H109" s="66"/>
      <c r="I109" s="66"/>
      <c r="J109" s="66"/>
      <c r="K109" s="66"/>
      <c r="L109" s="66"/>
      <c r="M109" s="66"/>
      <c r="N109" s="1"/>
    </row>
    <row r="110" spans="1:14" ht="151.80000000000001" x14ac:dyDescent="0.3">
      <c r="A110" s="19" t="s">
        <v>93</v>
      </c>
      <c r="B110" s="18" t="s">
        <v>279</v>
      </c>
      <c r="C110" s="16">
        <v>78</v>
      </c>
      <c r="D110" s="18" t="s">
        <v>285</v>
      </c>
      <c r="E110" s="18" t="s">
        <v>278</v>
      </c>
      <c r="F110" s="47" t="s">
        <v>374</v>
      </c>
      <c r="G110" s="47"/>
      <c r="H110" s="19" t="s">
        <v>375</v>
      </c>
      <c r="I110" s="19" t="s">
        <v>14</v>
      </c>
      <c r="J110" s="19"/>
      <c r="K110" s="19"/>
      <c r="L110" s="19" t="s">
        <v>14</v>
      </c>
      <c r="M110" s="70">
        <v>0</v>
      </c>
      <c r="N110" s="13">
        <v>210000000</v>
      </c>
    </row>
    <row r="111" spans="1:14" x14ac:dyDescent="0.3">
      <c r="A111" s="83" t="s">
        <v>419</v>
      </c>
      <c r="B111" s="84"/>
      <c r="C111" s="84"/>
      <c r="D111" s="84"/>
      <c r="E111" s="84"/>
      <c r="F111" s="84"/>
      <c r="G111" s="84"/>
      <c r="H111" s="84"/>
      <c r="I111" s="84"/>
      <c r="J111" s="84"/>
      <c r="K111" s="84"/>
      <c r="L111" s="85"/>
      <c r="M111" s="82">
        <v>400000000</v>
      </c>
      <c r="N111" s="14"/>
    </row>
    <row r="112" spans="1:14" x14ac:dyDescent="0.3">
      <c r="A112" s="83" t="s">
        <v>420</v>
      </c>
      <c r="B112" s="84"/>
      <c r="C112" s="84"/>
      <c r="D112" s="84"/>
      <c r="E112" s="84"/>
      <c r="F112" s="84"/>
      <c r="G112" s="84"/>
      <c r="H112" s="84"/>
      <c r="I112" s="84"/>
      <c r="J112" s="84"/>
      <c r="K112" s="84"/>
      <c r="L112" s="85"/>
      <c r="M112" s="82">
        <f>M111*0.1</f>
        <v>40000000</v>
      </c>
      <c r="N112" s="14"/>
    </row>
    <row r="113" spans="1:14" ht="15.6" x14ac:dyDescent="0.3">
      <c r="A113" s="87" t="s">
        <v>421</v>
      </c>
      <c r="B113" s="88"/>
      <c r="C113" s="88"/>
      <c r="D113" s="88"/>
      <c r="E113" s="88"/>
      <c r="F113" s="88"/>
      <c r="G113" s="88"/>
      <c r="H113" s="88"/>
      <c r="I113" s="88"/>
      <c r="J113" s="88"/>
      <c r="K113" s="88"/>
      <c r="L113" s="89"/>
      <c r="M113" s="82">
        <f>SUM(M111,M112)</f>
        <v>440000000</v>
      </c>
      <c r="N113" s="14"/>
    </row>
    <row r="114" spans="1:14" x14ac:dyDescent="0.3">
      <c r="A114" s="68" t="s">
        <v>365</v>
      </c>
      <c r="B114" s="68"/>
      <c r="C114" s="68"/>
      <c r="D114" s="68"/>
      <c r="E114" s="68"/>
      <c r="F114" s="68"/>
      <c r="G114" s="68"/>
      <c r="H114" s="68"/>
      <c r="I114" s="68"/>
      <c r="J114" s="68"/>
      <c r="K114" s="68"/>
      <c r="L114" s="68"/>
      <c r="M114" s="68"/>
      <c r="N114" s="1"/>
    </row>
    <row r="115" spans="1:14" ht="24" customHeight="1" x14ac:dyDescent="0.3">
      <c r="A115" s="49" t="s">
        <v>327</v>
      </c>
      <c r="B115" s="49"/>
      <c r="C115" s="49"/>
      <c r="D115" s="49"/>
      <c r="E115" s="49"/>
      <c r="F115" s="49"/>
      <c r="G115" s="49"/>
      <c r="H115" s="49"/>
      <c r="I115" s="49"/>
      <c r="J115" s="49"/>
      <c r="K115" s="49"/>
      <c r="L115" s="49"/>
      <c r="M115" s="49"/>
      <c r="N115" s="1"/>
    </row>
    <row r="116" spans="1:14" ht="58.8" customHeight="1" x14ac:dyDescent="0.3">
      <c r="A116" s="47" t="s">
        <v>94</v>
      </c>
      <c r="B116" s="21" t="s">
        <v>287</v>
      </c>
      <c r="C116" s="16">
        <v>79</v>
      </c>
      <c r="D116" s="18" t="s">
        <v>95</v>
      </c>
      <c r="E116" s="19" t="s">
        <v>286</v>
      </c>
      <c r="F116" s="46" t="s">
        <v>96</v>
      </c>
      <c r="G116" s="46"/>
      <c r="H116" s="19" t="s">
        <v>284</v>
      </c>
      <c r="I116" s="19" t="s">
        <v>14</v>
      </c>
      <c r="J116" s="16"/>
      <c r="K116" s="16"/>
      <c r="L116" s="16"/>
      <c r="M116" s="70">
        <v>0</v>
      </c>
      <c r="N116" s="10"/>
    </row>
    <row r="117" spans="1:14" ht="22.8" customHeight="1" x14ac:dyDescent="0.3">
      <c r="A117" s="47"/>
      <c r="B117" s="42" t="s">
        <v>350</v>
      </c>
      <c r="C117" s="16">
        <v>80</v>
      </c>
      <c r="D117" s="18" t="s">
        <v>97</v>
      </c>
      <c r="E117" s="19" t="s">
        <v>286</v>
      </c>
      <c r="F117" s="46" t="s">
        <v>98</v>
      </c>
      <c r="G117" s="46"/>
      <c r="H117" s="19" t="s">
        <v>67</v>
      </c>
      <c r="I117" s="19" t="s">
        <v>14</v>
      </c>
      <c r="J117" s="16"/>
      <c r="K117" s="16"/>
      <c r="L117" s="16"/>
      <c r="M117" s="70">
        <v>0</v>
      </c>
      <c r="N117" s="1"/>
    </row>
    <row r="118" spans="1:14" ht="60" customHeight="1" x14ac:dyDescent="0.3">
      <c r="A118" s="47"/>
      <c r="B118" s="42"/>
      <c r="C118" s="16">
        <v>81</v>
      </c>
      <c r="D118" s="18" t="s">
        <v>99</v>
      </c>
      <c r="E118" s="19" t="s">
        <v>286</v>
      </c>
      <c r="F118" s="46" t="s">
        <v>100</v>
      </c>
      <c r="G118" s="46"/>
      <c r="H118" s="19" t="s">
        <v>13</v>
      </c>
      <c r="I118" s="19"/>
      <c r="J118" s="16"/>
      <c r="K118" s="16"/>
      <c r="L118" s="16" t="s">
        <v>14</v>
      </c>
      <c r="M118" s="70">
        <v>0</v>
      </c>
      <c r="N118" s="1"/>
    </row>
    <row r="119" spans="1:14" ht="48" customHeight="1" x14ac:dyDescent="0.3">
      <c r="A119" s="47"/>
      <c r="B119" s="42"/>
      <c r="C119" s="16">
        <v>82</v>
      </c>
      <c r="D119" s="18" t="s">
        <v>101</v>
      </c>
      <c r="E119" s="19" t="s">
        <v>286</v>
      </c>
      <c r="F119" s="46" t="s">
        <v>102</v>
      </c>
      <c r="G119" s="46"/>
      <c r="H119" s="19" t="s">
        <v>29</v>
      </c>
      <c r="I119" s="19"/>
      <c r="J119" s="16"/>
      <c r="K119" s="16"/>
      <c r="L119" s="16" t="s">
        <v>14</v>
      </c>
      <c r="M119" s="70">
        <v>0</v>
      </c>
      <c r="N119" s="1"/>
    </row>
    <row r="120" spans="1:14" ht="93" customHeight="1" x14ac:dyDescent="0.3">
      <c r="A120" s="19" t="s">
        <v>103</v>
      </c>
      <c r="B120" s="19" t="s">
        <v>104</v>
      </c>
      <c r="C120" s="16">
        <v>83</v>
      </c>
      <c r="D120" s="18" t="s">
        <v>290</v>
      </c>
      <c r="E120" s="19" t="s">
        <v>257</v>
      </c>
      <c r="F120" s="46" t="s">
        <v>291</v>
      </c>
      <c r="G120" s="46"/>
      <c r="H120" s="19" t="s">
        <v>284</v>
      </c>
      <c r="I120" s="19"/>
      <c r="J120" s="16" t="s">
        <v>14</v>
      </c>
      <c r="K120" s="16"/>
      <c r="L120" s="16"/>
      <c r="M120" s="70">
        <v>2500000</v>
      </c>
      <c r="N120" s="1"/>
    </row>
    <row r="121" spans="1:14" ht="49.8" customHeight="1" x14ac:dyDescent="0.3">
      <c r="A121" s="19" t="s">
        <v>105</v>
      </c>
      <c r="B121" s="42" t="s">
        <v>106</v>
      </c>
      <c r="C121" s="16">
        <v>84</v>
      </c>
      <c r="D121" s="18" t="s">
        <v>293</v>
      </c>
      <c r="E121" s="19"/>
      <c r="F121" s="46" t="s">
        <v>296</v>
      </c>
      <c r="G121" s="46"/>
      <c r="H121" s="19" t="s">
        <v>284</v>
      </c>
      <c r="I121" s="16"/>
      <c r="J121" s="16" t="s">
        <v>14</v>
      </c>
      <c r="K121" s="16"/>
      <c r="L121" s="16"/>
      <c r="M121" s="70">
        <v>2500000</v>
      </c>
      <c r="N121" s="10"/>
    </row>
    <row r="122" spans="1:14" ht="64.2" customHeight="1" x14ac:dyDescent="0.3">
      <c r="A122" s="19" t="s">
        <v>107</v>
      </c>
      <c r="B122" s="42"/>
      <c r="C122" s="16">
        <v>85</v>
      </c>
      <c r="D122" s="18" t="s">
        <v>294</v>
      </c>
      <c r="E122" s="19"/>
      <c r="F122" s="46" t="s">
        <v>108</v>
      </c>
      <c r="G122" s="46"/>
      <c r="H122" s="19" t="s">
        <v>284</v>
      </c>
      <c r="I122" s="19"/>
      <c r="J122" s="16" t="s">
        <v>14</v>
      </c>
      <c r="K122" s="16"/>
      <c r="L122" s="16"/>
      <c r="M122" s="70">
        <v>2500000</v>
      </c>
      <c r="N122" s="10"/>
    </row>
    <row r="123" spans="1:14" ht="46.2" customHeight="1" x14ac:dyDescent="0.3">
      <c r="A123" s="19" t="s">
        <v>109</v>
      </c>
      <c r="B123" s="42"/>
      <c r="C123" s="16">
        <v>86</v>
      </c>
      <c r="D123" s="18" t="s">
        <v>295</v>
      </c>
      <c r="E123" s="19"/>
      <c r="F123" s="46" t="s">
        <v>297</v>
      </c>
      <c r="G123" s="46"/>
      <c r="H123" s="19" t="s">
        <v>284</v>
      </c>
      <c r="I123" s="19"/>
      <c r="J123" s="16" t="s">
        <v>14</v>
      </c>
      <c r="K123" s="16"/>
      <c r="L123" s="16"/>
      <c r="M123" s="70">
        <v>2500000</v>
      </c>
      <c r="N123" s="1">
        <v>10000000</v>
      </c>
    </row>
    <row r="124" spans="1:14" ht="24" customHeight="1" x14ac:dyDescent="0.3">
      <c r="A124" s="49" t="s">
        <v>363</v>
      </c>
      <c r="B124" s="49"/>
      <c r="C124" s="49"/>
      <c r="D124" s="49"/>
      <c r="E124" s="49"/>
      <c r="F124" s="49"/>
      <c r="G124" s="49"/>
      <c r="H124" s="49"/>
      <c r="I124" s="49"/>
      <c r="J124" s="49"/>
      <c r="K124" s="49"/>
      <c r="L124" s="49"/>
      <c r="M124" s="49"/>
      <c r="N124" s="1"/>
    </row>
    <row r="125" spans="1:14" ht="27.6" x14ac:dyDescent="0.3">
      <c r="A125" s="46" t="s">
        <v>110</v>
      </c>
      <c r="B125" s="46" t="s">
        <v>111</v>
      </c>
      <c r="C125" s="16">
        <v>87</v>
      </c>
      <c r="D125" s="19" t="s">
        <v>298</v>
      </c>
      <c r="E125" s="19"/>
      <c r="F125" s="46" t="s">
        <v>292</v>
      </c>
      <c r="G125" s="46"/>
      <c r="H125" s="19"/>
      <c r="I125" s="19"/>
      <c r="J125" s="16"/>
      <c r="K125" s="16"/>
      <c r="L125" s="16" t="s">
        <v>14</v>
      </c>
      <c r="M125" s="70">
        <v>0</v>
      </c>
      <c r="N125" s="10"/>
    </row>
    <row r="126" spans="1:14" ht="138" x14ac:dyDescent="0.3">
      <c r="A126" s="46"/>
      <c r="B126" s="46"/>
      <c r="C126" s="16">
        <v>88</v>
      </c>
      <c r="D126" s="18" t="s">
        <v>351</v>
      </c>
      <c r="E126" s="19"/>
      <c r="F126" s="46" t="s">
        <v>299</v>
      </c>
      <c r="G126" s="46"/>
      <c r="H126" s="19" t="s">
        <v>300</v>
      </c>
      <c r="I126" s="19"/>
      <c r="J126" s="16"/>
      <c r="K126" s="16" t="s">
        <v>14</v>
      </c>
      <c r="L126" s="16" t="s">
        <v>14</v>
      </c>
      <c r="M126" s="70">
        <v>10000000</v>
      </c>
      <c r="N126" s="10"/>
    </row>
    <row r="127" spans="1:14" ht="27" customHeight="1" x14ac:dyDescent="0.3">
      <c r="A127" s="49" t="s">
        <v>364</v>
      </c>
      <c r="B127" s="49"/>
      <c r="C127" s="49"/>
      <c r="D127" s="49"/>
      <c r="E127" s="49"/>
      <c r="F127" s="49"/>
      <c r="G127" s="49"/>
      <c r="H127" s="49"/>
      <c r="I127" s="49"/>
      <c r="J127" s="49"/>
      <c r="K127" s="49"/>
      <c r="L127" s="49"/>
      <c r="M127" s="49"/>
      <c r="N127" s="1"/>
    </row>
    <row r="128" spans="1:14" ht="46.2" customHeight="1" x14ac:dyDescent="0.3">
      <c r="A128" s="42" t="s">
        <v>59</v>
      </c>
      <c r="B128" s="42" t="s">
        <v>61</v>
      </c>
      <c r="C128" s="16">
        <v>89</v>
      </c>
      <c r="D128" s="18" t="s">
        <v>301</v>
      </c>
      <c r="E128" s="41" t="s">
        <v>126</v>
      </c>
      <c r="F128" s="19" t="s">
        <v>302</v>
      </c>
      <c r="G128" s="33" t="s">
        <v>303</v>
      </c>
      <c r="H128" s="34"/>
      <c r="I128" s="16" t="s">
        <v>14</v>
      </c>
      <c r="J128" s="16"/>
      <c r="K128" s="16"/>
      <c r="L128" s="16"/>
      <c r="M128" s="70">
        <v>2500000</v>
      </c>
      <c r="N128" s="11"/>
    </row>
    <row r="129" spans="1:14" ht="69" x14ac:dyDescent="0.3">
      <c r="A129" s="42"/>
      <c r="B129" s="42"/>
      <c r="C129" s="16">
        <v>90</v>
      </c>
      <c r="D129" s="18" t="s">
        <v>304</v>
      </c>
      <c r="E129" s="41"/>
      <c r="F129" s="19" t="s">
        <v>306</v>
      </c>
      <c r="G129" s="33" t="s">
        <v>284</v>
      </c>
      <c r="H129" s="34"/>
      <c r="I129" s="16"/>
      <c r="J129" s="16" t="s">
        <v>14</v>
      </c>
      <c r="K129" s="16"/>
      <c r="L129" s="16"/>
      <c r="M129" s="70">
        <v>10000000</v>
      </c>
      <c r="N129" s="2"/>
    </row>
    <row r="130" spans="1:14" ht="168" customHeight="1" x14ac:dyDescent="0.3">
      <c r="A130" s="35" t="s">
        <v>60</v>
      </c>
      <c r="B130" s="18" t="s">
        <v>62</v>
      </c>
      <c r="C130" s="16">
        <v>91</v>
      </c>
      <c r="D130" s="18" t="s">
        <v>310</v>
      </c>
      <c r="E130" s="18" t="s">
        <v>127</v>
      </c>
      <c r="F130" s="19" t="s">
        <v>63</v>
      </c>
      <c r="G130" s="33" t="s">
        <v>305</v>
      </c>
      <c r="H130" s="34"/>
      <c r="I130" s="16" t="s">
        <v>14</v>
      </c>
      <c r="J130" s="16" t="s">
        <v>14</v>
      </c>
      <c r="K130" s="16" t="s">
        <v>14</v>
      </c>
      <c r="L130" s="16" t="s">
        <v>14</v>
      </c>
      <c r="M130" s="70">
        <v>15000000</v>
      </c>
      <c r="N130" s="10"/>
    </row>
    <row r="131" spans="1:14" ht="80.25" customHeight="1" x14ac:dyDescent="0.3">
      <c r="A131" s="39"/>
      <c r="B131" s="18" t="s">
        <v>64</v>
      </c>
      <c r="C131" s="16">
        <v>92</v>
      </c>
      <c r="D131" s="19" t="s">
        <v>311</v>
      </c>
      <c r="E131" s="19" t="s">
        <v>128</v>
      </c>
      <c r="F131" s="19" t="s">
        <v>313</v>
      </c>
      <c r="G131" s="33" t="s">
        <v>307</v>
      </c>
      <c r="H131" s="34"/>
      <c r="I131" s="16" t="s">
        <v>14</v>
      </c>
      <c r="J131" s="16" t="s">
        <v>14</v>
      </c>
      <c r="K131" s="16" t="s">
        <v>14</v>
      </c>
      <c r="L131" s="16" t="s">
        <v>14</v>
      </c>
      <c r="M131" s="70">
        <v>10000000</v>
      </c>
      <c r="N131" s="10">
        <v>47500000</v>
      </c>
    </row>
    <row r="132" spans="1:14" ht="123" customHeight="1" x14ac:dyDescent="0.3">
      <c r="A132" s="39"/>
      <c r="B132" s="18" t="s">
        <v>65</v>
      </c>
      <c r="C132" s="16">
        <v>93</v>
      </c>
      <c r="D132" s="19" t="s">
        <v>312</v>
      </c>
      <c r="E132" s="19" t="s">
        <v>128</v>
      </c>
      <c r="F132" s="19" t="s">
        <v>314</v>
      </c>
      <c r="G132" s="33" t="s">
        <v>308</v>
      </c>
      <c r="H132" s="34"/>
      <c r="I132" s="16" t="s">
        <v>14</v>
      </c>
      <c r="J132" s="16" t="s">
        <v>14</v>
      </c>
      <c r="K132" s="16" t="s">
        <v>14</v>
      </c>
      <c r="L132" s="16" t="s">
        <v>14</v>
      </c>
      <c r="M132" s="70">
        <v>10000000</v>
      </c>
      <c r="N132" s="10"/>
    </row>
    <row r="133" spans="1:14" ht="179.4" x14ac:dyDescent="0.3">
      <c r="A133" s="39"/>
      <c r="B133" s="19" t="s">
        <v>66</v>
      </c>
      <c r="C133" s="16">
        <v>94</v>
      </c>
      <c r="D133" s="18" t="s">
        <v>389</v>
      </c>
      <c r="E133" s="19" t="s">
        <v>128</v>
      </c>
      <c r="F133" s="19" t="s">
        <v>309</v>
      </c>
      <c r="G133" s="33" t="s">
        <v>352</v>
      </c>
      <c r="H133" s="34"/>
      <c r="I133" s="16" t="s">
        <v>14</v>
      </c>
      <c r="J133" s="16" t="s">
        <v>14</v>
      </c>
      <c r="K133" s="16" t="s">
        <v>14</v>
      </c>
      <c r="L133" s="16" t="s">
        <v>14</v>
      </c>
      <c r="M133" s="70">
        <v>0</v>
      </c>
      <c r="N133" s="10"/>
    </row>
    <row r="134" spans="1:14" ht="69" x14ac:dyDescent="0.3">
      <c r="A134" s="39"/>
      <c r="B134" s="46" t="s">
        <v>68</v>
      </c>
      <c r="C134" s="16">
        <v>95</v>
      </c>
      <c r="D134" s="18" t="s">
        <v>413</v>
      </c>
      <c r="E134" s="18" t="s">
        <v>129</v>
      </c>
      <c r="F134" s="18" t="s">
        <v>69</v>
      </c>
      <c r="G134" s="50" t="s">
        <v>130</v>
      </c>
      <c r="H134" s="51"/>
      <c r="I134" s="16" t="s">
        <v>14</v>
      </c>
      <c r="J134" s="16" t="s">
        <v>14</v>
      </c>
      <c r="K134" s="16" t="s">
        <v>14</v>
      </c>
      <c r="L134" s="16" t="s">
        <v>14</v>
      </c>
      <c r="M134" s="70">
        <v>0</v>
      </c>
      <c r="N134" s="1"/>
    </row>
    <row r="135" spans="1:14" ht="69" x14ac:dyDescent="0.3">
      <c r="A135" s="39"/>
      <c r="B135" s="46"/>
      <c r="C135" s="16">
        <v>96</v>
      </c>
      <c r="D135" s="18" t="s">
        <v>390</v>
      </c>
      <c r="E135" s="18" t="s">
        <v>131</v>
      </c>
      <c r="F135" s="18" t="s">
        <v>70</v>
      </c>
      <c r="G135" s="50" t="s">
        <v>132</v>
      </c>
      <c r="H135" s="51"/>
      <c r="I135" s="16"/>
      <c r="J135" s="16"/>
      <c r="K135" s="16"/>
      <c r="L135" s="16"/>
      <c r="M135" s="70">
        <v>0</v>
      </c>
      <c r="N135" s="1"/>
    </row>
    <row r="136" spans="1:14" ht="82.8" x14ac:dyDescent="0.3">
      <c r="A136" s="39"/>
      <c r="B136" s="46"/>
      <c r="C136" s="16">
        <v>97</v>
      </c>
      <c r="D136" s="19" t="s">
        <v>391</v>
      </c>
      <c r="E136" s="19" t="s">
        <v>133</v>
      </c>
      <c r="F136" s="19" t="s">
        <v>71</v>
      </c>
      <c r="G136" s="50" t="s">
        <v>134</v>
      </c>
      <c r="H136" s="51"/>
      <c r="I136" s="16"/>
      <c r="J136" s="16"/>
      <c r="K136" s="16"/>
      <c r="L136" s="16"/>
      <c r="M136" s="70">
        <v>0</v>
      </c>
      <c r="N136" s="1"/>
    </row>
    <row r="137" spans="1:14" ht="96.6" x14ac:dyDescent="0.3">
      <c r="A137" s="36"/>
      <c r="B137" s="19" t="s">
        <v>394</v>
      </c>
      <c r="C137" s="16">
        <v>98</v>
      </c>
      <c r="D137" s="19" t="s">
        <v>393</v>
      </c>
      <c r="E137" s="19" t="s">
        <v>133</v>
      </c>
      <c r="F137" s="19" t="s">
        <v>392</v>
      </c>
      <c r="G137" s="37" t="s">
        <v>395</v>
      </c>
      <c r="H137" s="38"/>
      <c r="I137" s="16"/>
      <c r="J137" s="16"/>
      <c r="K137" s="16" t="s">
        <v>14</v>
      </c>
      <c r="L137" s="16" t="s">
        <v>14</v>
      </c>
      <c r="M137" s="70">
        <v>2500000</v>
      </c>
      <c r="N137" s="9"/>
    </row>
    <row r="138" spans="1:14" ht="27" customHeight="1" x14ac:dyDescent="0.3">
      <c r="A138" s="49" t="s">
        <v>328</v>
      </c>
      <c r="B138" s="49"/>
      <c r="C138" s="49"/>
      <c r="D138" s="49"/>
      <c r="E138" s="49"/>
      <c r="F138" s="49"/>
      <c r="G138" s="49"/>
      <c r="H138" s="49"/>
      <c r="I138" s="49"/>
      <c r="J138" s="49"/>
      <c r="K138" s="49"/>
      <c r="L138" s="49"/>
      <c r="M138" s="49"/>
      <c r="N138" s="1"/>
    </row>
    <row r="139" spans="1:14" ht="55.2" x14ac:dyDescent="0.3">
      <c r="A139" s="47" t="s">
        <v>353</v>
      </c>
      <c r="B139" s="57" t="s">
        <v>386</v>
      </c>
      <c r="C139" s="20">
        <v>99</v>
      </c>
      <c r="D139" s="18" t="s">
        <v>315</v>
      </c>
      <c r="E139" s="47" t="s">
        <v>138</v>
      </c>
      <c r="F139" s="18" t="s">
        <v>316</v>
      </c>
      <c r="G139" s="50" t="s">
        <v>16</v>
      </c>
      <c r="H139" s="51"/>
      <c r="I139" s="41" t="s">
        <v>14</v>
      </c>
      <c r="J139" s="41" t="s">
        <v>14</v>
      </c>
      <c r="K139" s="41" t="s">
        <v>14</v>
      </c>
      <c r="L139" s="41" t="s">
        <v>14</v>
      </c>
      <c r="M139" s="70">
        <v>0</v>
      </c>
      <c r="N139" s="59"/>
    </row>
    <row r="140" spans="1:14" ht="138" x14ac:dyDescent="0.3">
      <c r="A140" s="47"/>
      <c r="B140" s="57"/>
      <c r="C140" s="20">
        <v>100</v>
      </c>
      <c r="D140" s="21" t="s">
        <v>320</v>
      </c>
      <c r="E140" s="47"/>
      <c r="F140" s="18" t="s">
        <v>319</v>
      </c>
      <c r="G140" s="50" t="s">
        <v>318</v>
      </c>
      <c r="H140" s="51"/>
      <c r="I140" s="41"/>
      <c r="J140" s="41"/>
      <c r="K140" s="41"/>
      <c r="L140" s="41"/>
      <c r="M140" s="70">
        <v>5000000</v>
      </c>
      <c r="N140" s="59"/>
    </row>
    <row r="141" spans="1:14" ht="52.8" customHeight="1" x14ac:dyDescent="0.3">
      <c r="A141" s="47"/>
      <c r="B141" s="19" t="s">
        <v>317</v>
      </c>
      <c r="C141" s="20">
        <v>101</v>
      </c>
      <c r="D141" s="18" t="s">
        <v>321</v>
      </c>
      <c r="E141" s="18" t="s">
        <v>138</v>
      </c>
      <c r="F141" s="21" t="s">
        <v>139</v>
      </c>
      <c r="G141" s="33" t="s">
        <v>140</v>
      </c>
      <c r="H141" s="34"/>
      <c r="I141" s="16" t="s">
        <v>14</v>
      </c>
      <c r="J141" s="16" t="s">
        <v>14</v>
      </c>
      <c r="K141" s="16" t="s">
        <v>14</v>
      </c>
      <c r="L141" s="16" t="s">
        <v>14</v>
      </c>
      <c r="M141" s="70">
        <v>5000000</v>
      </c>
      <c r="N141" s="13">
        <v>22500000</v>
      </c>
    </row>
    <row r="142" spans="1:14" x14ac:dyDescent="0.3">
      <c r="A142" s="77" t="s">
        <v>415</v>
      </c>
      <c r="B142" s="77"/>
      <c r="C142" s="77"/>
      <c r="D142" s="77"/>
      <c r="E142" s="77"/>
      <c r="F142" s="77"/>
      <c r="G142" s="77"/>
      <c r="H142" s="77"/>
      <c r="I142" s="77"/>
      <c r="J142" s="77"/>
      <c r="K142" s="77"/>
      <c r="L142" s="77"/>
      <c r="M142" s="78">
        <v>80000000</v>
      </c>
    </row>
    <row r="143" spans="1:14" x14ac:dyDescent="0.3">
      <c r="A143" s="77" t="s">
        <v>416</v>
      </c>
      <c r="B143" s="77"/>
      <c r="C143" s="77"/>
      <c r="D143" s="77"/>
      <c r="E143" s="77"/>
      <c r="F143" s="77"/>
      <c r="G143" s="77"/>
      <c r="H143" s="77"/>
      <c r="I143" s="77"/>
      <c r="J143" s="77"/>
      <c r="K143" s="77"/>
      <c r="L143" s="77"/>
      <c r="M143" s="78">
        <f>M142*0.1</f>
        <v>8000000</v>
      </c>
    </row>
    <row r="144" spans="1:14" ht="15.6" x14ac:dyDescent="0.3">
      <c r="A144" s="90" t="s">
        <v>422</v>
      </c>
      <c r="B144" s="91"/>
      <c r="C144" s="91"/>
      <c r="D144" s="91"/>
      <c r="E144" s="91"/>
      <c r="F144" s="91"/>
      <c r="G144" s="91"/>
      <c r="H144" s="91"/>
      <c r="I144" s="91"/>
      <c r="J144" s="91"/>
      <c r="K144" s="91"/>
      <c r="L144" s="92"/>
      <c r="M144" s="94">
        <f>M142+M143</f>
        <v>88000000</v>
      </c>
    </row>
    <row r="145" spans="1:13" s="31" customFormat="1" ht="18" x14ac:dyDescent="0.35">
      <c r="A145" s="93" t="s">
        <v>414</v>
      </c>
      <c r="B145" s="93"/>
      <c r="C145" s="93"/>
      <c r="D145" s="93"/>
      <c r="E145" s="93"/>
      <c r="F145" s="93"/>
      <c r="G145" s="93"/>
      <c r="H145" s="93"/>
      <c r="I145" s="93"/>
      <c r="J145" s="93"/>
      <c r="K145" s="93"/>
      <c r="L145" s="93"/>
      <c r="M145" s="95">
        <f>SUM(M144,M113,M61)</f>
        <v>1495450000</v>
      </c>
    </row>
  </sheetData>
  <mergeCells count="237">
    <mergeCell ref="A142:L142"/>
    <mergeCell ref="A143:L143"/>
    <mergeCell ref="A145:L145"/>
    <mergeCell ref="A111:L111"/>
    <mergeCell ref="A112:L112"/>
    <mergeCell ref="A59:L59"/>
    <mergeCell ref="A60:L60"/>
    <mergeCell ref="A113:L113"/>
    <mergeCell ref="A144:L144"/>
    <mergeCell ref="A61:L61"/>
    <mergeCell ref="A1:M1"/>
    <mergeCell ref="A2:M2"/>
    <mergeCell ref="G29:H29"/>
    <mergeCell ref="E36:E39"/>
    <mergeCell ref="F126:G126"/>
    <mergeCell ref="F97:G97"/>
    <mergeCell ref="F96:G96"/>
    <mergeCell ref="A125:A126"/>
    <mergeCell ref="B125:B126"/>
    <mergeCell ref="F125:G125"/>
    <mergeCell ref="F123:G123"/>
    <mergeCell ref="A124:M124"/>
    <mergeCell ref="B121:B123"/>
    <mergeCell ref="F122:G122"/>
    <mergeCell ref="F120:G120"/>
    <mergeCell ref="F121:G121"/>
    <mergeCell ref="F117:G117"/>
    <mergeCell ref="F118:G118"/>
    <mergeCell ref="F119:G119"/>
    <mergeCell ref="B117:B119"/>
    <mergeCell ref="A114:M114"/>
    <mergeCell ref="A115:M115"/>
    <mergeCell ref="G22:H22"/>
    <mergeCell ref="G24:H24"/>
    <mergeCell ref="B102:B103"/>
    <mergeCell ref="F108:G108"/>
    <mergeCell ref="N95:N98"/>
    <mergeCell ref="B100:M100"/>
    <mergeCell ref="A101:A103"/>
    <mergeCell ref="F101:G101"/>
    <mergeCell ref="F102:G102"/>
    <mergeCell ref="A116:A119"/>
    <mergeCell ref="F116:G116"/>
    <mergeCell ref="A106:A108"/>
    <mergeCell ref="F106:G106"/>
    <mergeCell ref="F107:G107"/>
    <mergeCell ref="E106:E108"/>
    <mergeCell ref="F110:G110"/>
    <mergeCell ref="N139:N140"/>
    <mergeCell ref="I139:I140"/>
    <mergeCell ref="J139:J140"/>
    <mergeCell ref="K139:K140"/>
    <mergeCell ref="L139:L140"/>
    <mergeCell ref="F74:G74"/>
    <mergeCell ref="L72:L74"/>
    <mergeCell ref="H77:H79"/>
    <mergeCell ref="F79:G79"/>
    <mergeCell ref="B81:M81"/>
    <mergeCell ref="F83:G83"/>
    <mergeCell ref="F85:G85"/>
    <mergeCell ref="B84:M84"/>
    <mergeCell ref="N86:N87"/>
    <mergeCell ref="A90:M90"/>
    <mergeCell ref="A91:A92"/>
    <mergeCell ref="F91:G91"/>
    <mergeCell ref="F92:G92"/>
    <mergeCell ref="J86:J87"/>
    <mergeCell ref="K86:K87"/>
    <mergeCell ref="L86:L87"/>
    <mergeCell ref="I86:I87"/>
    <mergeCell ref="A138:M138"/>
    <mergeCell ref="A139:A141"/>
    <mergeCell ref="B139:B140"/>
    <mergeCell ref="E139:E140"/>
    <mergeCell ref="G139:H139"/>
    <mergeCell ref="G140:H140"/>
    <mergeCell ref="A63:M63"/>
    <mergeCell ref="A64:A69"/>
    <mergeCell ref="B64:B69"/>
    <mergeCell ref="E66:E69"/>
    <mergeCell ref="G64:H69"/>
    <mergeCell ref="I64:I69"/>
    <mergeCell ref="J64:J69"/>
    <mergeCell ref="K64:K69"/>
    <mergeCell ref="L64:L69"/>
    <mergeCell ref="M64:M69"/>
    <mergeCell ref="A70:M70"/>
    <mergeCell ref="F71:G71"/>
    <mergeCell ref="F72:G72"/>
    <mergeCell ref="F73:G73"/>
    <mergeCell ref="A71:A74"/>
    <mergeCell ref="G132:H132"/>
    <mergeCell ref="G131:H131"/>
    <mergeCell ref="G130:H130"/>
    <mergeCell ref="B134:B136"/>
    <mergeCell ref="G134:H134"/>
    <mergeCell ref="G135:H135"/>
    <mergeCell ref="G136:H136"/>
    <mergeCell ref="E55:E58"/>
    <mergeCell ref="G55:H58"/>
    <mergeCell ref="F80:G80"/>
    <mergeCell ref="F82:G82"/>
    <mergeCell ref="A85:A89"/>
    <mergeCell ref="A62:M62"/>
    <mergeCell ref="I72:I74"/>
    <mergeCell ref="J72:J74"/>
    <mergeCell ref="K72:K74"/>
    <mergeCell ref="M72:M73"/>
    <mergeCell ref="A75:M75"/>
    <mergeCell ref="A76:A79"/>
    <mergeCell ref="B76:M76"/>
    <mergeCell ref="F77:G77"/>
    <mergeCell ref="F78:G78"/>
    <mergeCell ref="G133:H133"/>
    <mergeCell ref="F89:G89"/>
    <mergeCell ref="B86:B87"/>
    <mergeCell ref="F86:G86"/>
    <mergeCell ref="F88:G88"/>
    <mergeCell ref="A127:M127"/>
    <mergeCell ref="G128:H128"/>
    <mergeCell ref="B128:B129"/>
    <mergeCell ref="A128:A129"/>
    <mergeCell ref="E128:E129"/>
    <mergeCell ref="G129:H129"/>
    <mergeCell ref="A54:M54"/>
    <mergeCell ref="A55:A58"/>
    <mergeCell ref="B55:B58"/>
    <mergeCell ref="A93:M93"/>
    <mergeCell ref="B94:M94"/>
    <mergeCell ref="A95:A99"/>
    <mergeCell ref="F95:G95"/>
    <mergeCell ref="F98:G98"/>
    <mergeCell ref="F99:G99"/>
    <mergeCell ref="B95:B99"/>
    <mergeCell ref="E86:E88"/>
    <mergeCell ref="H86:H88"/>
    <mergeCell ref="F87:G87"/>
    <mergeCell ref="F103:G103"/>
    <mergeCell ref="A104:M104"/>
    <mergeCell ref="B105:M105"/>
    <mergeCell ref="B109:M109"/>
    <mergeCell ref="G45:H45"/>
    <mergeCell ref="G46:H46"/>
    <mergeCell ref="G47:H47"/>
    <mergeCell ref="G48:H48"/>
    <mergeCell ref="G49:H49"/>
    <mergeCell ref="B50:B53"/>
    <mergeCell ref="G50:H50"/>
    <mergeCell ref="G51:H51"/>
    <mergeCell ref="G52:H52"/>
    <mergeCell ref="G53:H53"/>
    <mergeCell ref="N18:N20"/>
    <mergeCell ref="I18:I20"/>
    <mergeCell ref="J18:J20"/>
    <mergeCell ref="K18:K20"/>
    <mergeCell ref="L18:L20"/>
    <mergeCell ref="M18:M20"/>
    <mergeCell ref="G31:H31"/>
    <mergeCell ref="A35:M35"/>
    <mergeCell ref="A36:A39"/>
    <mergeCell ref="B36:B39"/>
    <mergeCell ref="G36:H36"/>
    <mergeCell ref="G37:H37"/>
    <mergeCell ref="G38:H38"/>
    <mergeCell ref="G39:H39"/>
    <mergeCell ref="G25:H25"/>
    <mergeCell ref="G26:H26"/>
    <mergeCell ref="M10:M11"/>
    <mergeCell ref="N10:N11"/>
    <mergeCell ref="D12:D14"/>
    <mergeCell ref="E12:E14"/>
    <mergeCell ref="G12:H14"/>
    <mergeCell ref="I12:I14"/>
    <mergeCell ref="J12:J14"/>
    <mergeCell ref="K12:K14"/>
    <mergeCell ref="L12:L14"/>
    <mergeCell ref="E10:E11"/>
    <mergeCell ref="G10:H11"/>
    <mergeCell ref="I10:I11"/>
    <mergeCell ref="J10:J11"/>
    <mergeCell ref="K10:K11"/>
    <mergeCell ref="L10:L11"/>
    <mergeCell ref="M12:M14"/>
    <mergeCell ref="N12:N14"/>
    <mergeCell ref="G7:H7"/>
    <mergeCell ref="G8:H8"/>
    <mergeCell ref="G28:H28"/>
    <mergeCell ref="C3:C4"/>
    <mergeCell ref="C18:C20"/>
    <mergeCell ref="C12:C14"/>
    <mergeCell ref="G16:H16"/>
    <mergeCell ref="G15:H15"/>
    <mergeCell ref="A7:A28"/>
    <mergeCell ref="B7:B8"/>
    <mergeCell ref="D10:D11"/>
    <mergeCell ref="B9:B27"/>
    <mergeCell ref="G9:H9"/>
    <mergeCell ref="G17:H17"/>
    <mergeCell ref="D18:D20"/>
    <mergeCell ref="E18:E20"/>
    <mergeCell ref="F18:F20"/>
    <mergeCell ref="G18:H18"/>
    <mergeCell ref="G19:H19"/>
    <mergeCell ref="I3:L3"/>
    <mergeCell ref="M3:M4"/>
    <mergeCell ref="A5:M5"/>
    <mergeCell ref="A6:M6"/>
    <mergeCell ref="A3:A4"/>
    <mergeCell ref="B3:B4"/>
    <mergeCell ref="D3:D4"/>
    <mergeCell ref="E3:E4"/>
    <mergeCell ref="F3:F4"/>
    <mergeCell ref="G3:H4"/>
    <mergeCell ref="G141:H141"/>
    <mergeCell ref="G20:H20"/>
    <mergeCell ref="G27:H27"/>
    <mergeCell ref="G23:H23"/>
    <mergeCell ref="G21:H21"/>
    <mergeCell ref="C10:C11"/>
    <mergeCell ref="G137:H137"/>
    <mergeCell ref="A130:A137"/>
    <mergeCell ref="B29:B30"/>
    <mergeCell ref="G30:H30"/>
    <mergeCell ref="G34:H34"/>
    <mergeCell ref="A29:A33"/>
    <mergeCell ref="B32:B33"/>
    <mergeCell ref="G32:H32"/>
    <mergeCell ref="G33:H33"/>
    <mergeCell ref="A41:A43"/>
    <mergeCell ref="G41:H41"/>
    <mergeCell ref="G42:H42"/>
    <mergeCell ref="G43:H43"/>
    <mergeCell ref="A40:M40"/>
    <mergeCell ref="B42:B43"/>
    <mergeCell ref="A44:M44"/>
    <mergeCell ref="A45:A53"/>
    <mergeCell ref="B45:B49"/>
  </mergeCells>
  <phoneticPr fontId="5" type="noConversion"/>
  <printOptions horizontalCentered="1" verticalCentered="1"/>
  <pageMargins left="0.27559055118110237" right="0.39370078740157483" top="0.74803149606299213" bottom="0.74803149606299213" header="0.31496062992125984" footer="0.31496062992125984"/>
  <pageSetup paperSize="9" scale="75" orientation="landscape" r:id="rId1"/>
  <headerFooter>
    <oddFooter>&amp;CPage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ITIE</dc:creator>
  <cp:lastModifiedBy>USER</cp:lastModifiedBy>
  <cp:lastPrinted>2025-04-21T20:48:45Z</cp:lastPrinted>
  <dcterms:created xsi:type="dcterms:W3CDTF">2025-02-17T14:26:28Z</dcterms:created>
  <dcterms:modified xsi:type="dcterms:W3CDTF">2025-04-22T07:09:24Z</dcterms:modified>
</cp:coreProperties>
</file>